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Tercer trimestre\Cuadros Excel\"/>
    </mc:Choice>
  </mc:AlternateContent>
  <bookViews>
    <workbookView xWindow="0" yWindow="0" windowWidth="21600" windowHeight="9735"/>
  </bookViews>
  <sheets>
    <sheet name="Cuadro 1 CompNorm MBP6" sheetId="1" r:id="rId1"/>
  </sheets>
  <definedNames>
    <definedName name="_xlnm.Print_Area" localSheetId="0">'Cuadro 1 CompNorm MBP6'!$A$1:$Q$915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5" i="1" l="1"/>
  <c r="H905" i="1"/>
  <c r="C905" i="1"/>
  <c r="M904" i="1"/>
  <c r="H904" i="1"/>
  <c r="C904" i="1"/>
  <c r="M903" i="1"/>
  <c r="H903" i="1"/>
  <c r="C903" i="1"/>
  <c r="M902" i="1"/>
  <c r="H902" i="1"/>
  <c r="H900" i="1" s="1"/>
  <c r="H899" i="1" s="1"/>
  <c r="C902" i="1"/>
  <c r="C900" i="1" s="1"/>
  <c r="P900" i="1"/>
  <c r="O900" i="1"/>
  <c r="N900" i="1"/>
  <c r="N899" i="1" s="1"/>
  <c r="N895" i="1" s="1"/>
  <c r="M900" i="1"/>
  <c r="M899" i="1" s="1"/>
  <c r="L900" i="1"/>
  <c r="K900" i="1"/>
  <c r="J900" i="1"/>
  <c r="J899" i="1" s="1"/>
  <c r="J895" i="1" s="1"/>
  <c r="I900" i="1"/>
  <c r="I899" i="1" s="1"/>
  <c r="G900" i="1"/>
  <c r="F900" i="1"/>
  <c r="F899" i="1" s="1"/>
  <c r="E900" i="1"/>
  <c r="E899" i="1" s="1"/>
  <c r="D900" i="1"/>
  <c r="P899" i="1"/>
  <c r="O899" i="1"/>
  <c r="L899" i="1"/>
  <c r="K899" i="1"/>
  <c r="K895" i="1" s="1"/>
  <c r="G899" i="1"/>
  <c r="D899" i="1"/>
  <c r="C899" i="1"/>
  <c r="M898" i="1"/>
  <c r="H898" i="1"/>
  <c r="C898" i="1"/>
  <c r="C896" i="1" s="1"/>
  <c r="C895" i="1" s="1"/>
  <c r="P896" i="1"/>
  <c r="P895" i="1" s="1"/>
  <c r="P889" i="1" s="1"/>
  <c r="O896" i="1"/>
  <c r="N896" i="1"/>
  <c r="M896" i="1"/>
  <c r="L896" i="1"/>
  <c r="L895" i="1" s="1"/>
  <c r="L889" i="1" s="1"/>
  <c r="K896" i="1"/>
  <c r="J896" i="1"/>
  <c r="I896" i="1"/>
  <c r="H896" i="1"/>
  <c r="H895" i="1" s="1"/>
  <c r="H889" i="1" s="1"/>
  <c r="G896" i="1"/>
  <c r="F896" i="1"/>
  <c r="E896" i="1"/>
  <c r="D896" i="1"/>
  <c r="D895" i="1" s="1"/>
  <c r="D889" i="1" s="1"/>
  <c r="O895" i="1"/>
  <c r="G895" i="1"/>
  <c r="F895" i="1"/>
  <c r="M894" i="1"/>
  <c r="H894" i="1"/>
  <c r="C894" i="1"/>
  <c r="M893" i="1"/>
  <c r="H893" i="1"/>
  <c r="C893" i="1"/>
  <c r="P890" i="1"/>
  <c r="O890" i="1"/>
  <c r="O889" i="1" s="1"/>
  <c r="N890" i="1"/>
  <c r="M890" i="1"/>
  <c r="L890" i="1"/>
  <c r="K890" i="1"/>
  <c r="J890" i="1"/>
  <c r="I890" i="1"/>
  <c r="H890" i="1"/>
  <c r="G890" i="1"/>
  <c r="G889" i="1" s="1"/>
  <c r="F890" i="1"/>
  <c r="F889" i="1" s="1"/>
  <c r="E890" i="1"/>
  <c r="D890" i="1"/>
  <c r="C890" i="1"/>
  <c r="M888" i="1"/>
  <c r="H888" i="1"/>
  <c r="H886" i="1" s="1"/>
  <c r="C888" i="1"/>
  <c r="C886" i="1" s="1"/>
  <c r="P886" i="1"/>
  <c r="O886" i="1"/>
  <c r="N886" i="1"/>
  <c r="M886" i="1"/>
  <c r="L886" i="1"/>
  <c r="K886" i="1"/>
  <c r="J886" i="1"/>
  <c r="I886" i="1"/>
  <c r="G886" i="1"/>
  <c r="F886" i="1"/>
  <c r="E886" i="1"/>
  <c r="D886" i="1"/>
  <c r="M884" i="1"/>
  <c r="M883" i="1" s="1"/>
  <c r="H884" i="1"/>
  <c r="C884" i="1"/>
  <c r="P883" i="1"/>
  <c r="O883" i="1"/>
  <c r="N883" i="1"/>
  <c r="L883" i="1"/>
  <c r="K883" i="1"/>
  <c r="J883" i="1"/>
  <c r="I883" i="1"/>
  <c r="G883" i="1"/>
  <c r="F883" i="1"/>
  <c r="E883" i="1"/>
  <c r="D883" i="1"/>
  <c r="C883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P879" i="1"/>
  <c r="O879" i="1"/>
  <c r="N879" i="1"/>
  <c r="M879" i="1"/>
  <c r="L879" i="1"/>
  <c r="K879" i="1"/>
  <c r="K877" i="1" s="1"/>
  <c r="J879" i="1"/>
  <c r="J877" i="1" s="1"/>
  <c r="I879" i="1"/>
  <c r="H879" i="1"/>
  <c r="G879" i="1"/>
  <c r="F879" i="1"/>
  <c r="E879" i="1"/>
  <c r="D879" i="1"/>
  <c r="C879" i="1"/>
  <c r="C877" i="1" s="1"/>
  <c r="P878" i="1"/>
  <c r="P877" i="1" s="1"/>
  <c r="O878" i="1"/>
  <c r="N878" i="1"/>
  <c r="M878" i="1"/>
  <c r="M877" i="1" s="1"/>
  <c r="L878" i="1"/>
  <c r="L877" i="1" s="1"/>
  <c r="K878" i="1"/>
  <c r="J878" i="1"/>
  <c r="I878" i="1"/>
  <c r="I877" i="1" s="1"/>
  <c r="G878" i="1"/>
  <c r="F878" i="1"/>
  <c r="E878" i="1"/>
  <c r="E877" i="1" s="1"/>
  <c r="D878" i="1"/>
  <c r="D877" i="1" s="1"/>
  <c r="C878" i="1"/>
  <c r="O877" i="1"/>
  <c r="N877" i="1"/>
  <c r="G877" i="1"/>
  <c r="F877" i="1"/>
  <c r="M875" i="1"/>
  <c r="M874" i="1" s="1"/>
  <c r="H875" i="1"/>
  <c r="C875" i="1"/>
  <c r="P874" i="1"/>
  <c r="O874" i="1"/>
  <c r="N874" i="1"/>
  <c r="L874" i="1"/>
  <c r="K874" i="1"/>
  <c r="J874" i="1"/>
  <c r="I874" i="1"/>
  <c r="H874" i="1"/>
  <c r="G874" i="1"/>
  <c r="F874" i="1"/>
  <c r="E874" i="1"/>
  <c r="D874" i="1"/>
  <c r="C874" i="1"/>
  <c r="M872" i="1"/>
  <c r="H872" i="1"/>
  <c r="C872" i="1"/>
  <c r="C871" i="1" s="1"/>
  <c r="P871" i="1"/>
  <c r="P864" i="1" s="1"/>
  <c r="O871" i="1"/>
  <c r="N871" i="1"/>
  <c r="M871" i="1"/>
  <c r="L871" i="1"/>
  <c r="K871" i="1"/>
  <c r="J871" i="1"/>
  <c r="I871" i="1"/>
  <c r="H871" i="1"/>
  <c r="G871" i="1"/>
  <c r="F871" i="1"/>
  <c r="E871" i="1"/>
  <c r="D871" i="1"/>
  <c r="M869" i="1"/>
  <c r="H869" i="1"/>
  <c r="H868" i="1" s="1"/>
  <c r="C869" i="1"/>
  <c r="C868" i="1" s="1"/>
  <c r="C864" i="1" s="1"/>
  <c r="P868" i="1"/>
  <c r="O868" i="1"/>
  <c r="N868" i="1"/>
  <c r="M868" i="1"/>
  <c r="L868" i="1"/>
  <c r="K868" i="1"/>
  <c r="J868" i="1"/>
  <c r="I868" i="1"/>
  <c r="I864" i="1" s="1"/>
  <c r="G868" i="1"/>
  <c r="F868" i="1"/>
  <c r="E868" i="1"/>
  <c r="D868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N864" i="1"/>
  <c r="M864" i="1"/>
  <c r="F864" i="1"/>
  <c r="E864" i="1"/>
  <c r="M861" i="1"/>
  <c r="M860" i="1" s="1"/>
  <c r="H861" i="1"/>
  <c r="H860" i="1" s="1"/>
  <c r="C861" i="1"/>
  <c r="P860" i="1"/>
  <c r="O860" i="1"/>
  <c r="N860" i="1"/>
  <c r="L860" i="1"/>
  <c r="K860" i="1"/>
  <c r="J860" i="1"/>
  <c r="I860" i="1"/>
  <c r="G860" i="1"/>
  <c r="F860" i="1"/>
  <c r="E860" i="1"/>
  <c r="D860" i="1"/>
  <c r="C860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P856" i="1"/>
  <c r="O856" i="1"/>
  <c r="O854" i="1" s="1"/>
  <c r="N856" i="1"/>
  <c r="N854" i="1" s="1"/>
  <c r="M856" i="1"/>
  <c r="L856" i="1"/>
  <c r="K856" i="1"/>
  <c r="J856" i="1"/>
  <c r="J854" i="1" s="1"/>
  <c r="I856" i="1"/>
  <c r="H856" i="1"/>
  <c r="G856" i="1"/>
  <c r="G854" i="1" s="1"/>
  <c r="F856" i="1"/>
  <c r="E856" i="1"/>
  <c r="D856" i="1"/>
  <c r="C856" i="1"/>
  <c r="C854" i="1" s="1"/>
  <c r="P855" i="1"/>
  <c r="P854" i="1" s="1"/>
  <c r="P841" i="1" s="1"/>
  <c r="P840" i="1" s="1"/>
  <c r="O855" i="1"/>
  <c r="N855" i="1"/>
  <c r="M855" i="1"/>
  <c r="M854" i="1" s="1"/>
  <c r="L855" i="1"/>
  <c r="L854" i="1" s="1"/>
  <c r="L841" i="1" s="1"/>
  <c r="K855" i="1"/>
  <c r="J855" i="1"/>
  <c r="I855" i="1"/>
  <c r="I854" i="1" s="1"/>
  <c r="I841" i="1" s="1"/>
  <c r="I840" i="1" s="1"/>
  <c r="H855" i="1"/>
  <c r="H854" i="1" s="1"/>
  <c r="H841" i="1" s="1"/>
  <c r="G855" i="1"/>
  <c r="F855" i="1"/>
  <c r="E855" i="1"/>
  <c r="E854" i="1" s="1"/>
  <c r="D855" i="1"/>
  <c r="D854" i="1" s="1"/>
  <c r="C855" i="1"/>
  <c r="K854" i="1"/>
  <c r="F854" i="1"/>
  <c r="M853" i="1"/>
  <c r="H853" i="1"/>
  <c r="C853" i="1"/>
  <c r="M852" i="1"/>
  <c r="M851" i="1" s="1"/>
  <c r="H852" i="1"/>
  <c r="H851" i="1" s="1"/>
  <c r="C852" i="1"/>
  <c r="P851" i="1"/>
  <c r="O851" i="1"/>
  <c r="N851" i="1"/>
  <c r="L851" i="1"/>
  <c r="K851" i="1"/>
  <c r="J851" i="1"/>
  <c r="I851" i="1"/>
  <c r="G851" i="1"/>
  <c r="F851" i="1"/>
  <c r="E851" i="1"/>
  <c r="D851" i="1"/>
  <c r="C851" i="1"/>
  <c r="M849" i="1"/>
  <c r="M848" i="1" s="1"/>
  <c r="H849" i="1"/>
  <c r="C849" i="1"/>
  <c r="P848" i="1"/>
  <c r="O848" i="1"/>
  <c r="O841" i="1" s="1"/>
  <c r="N848" i="1"/>
  <c r="L848" i="1"/>
  <c r="K848" i="1"/>
  <c r="J848" i="1"/>
  <c r="J841" i="1" s="1"/>
  <c r="I848" i="1"/>
  <c r="H848" i="1"/>
  <c r="G848" i="1"/>
  <c r="F848" i="1"/>
  <c r="F841" i="1" s="1"/>
  <c r="F840" i="1" s="1"/>
  <c r="E848" i="1"/>
  <c r="D848" i="1"/>
  <c r="C848" i="1"/>
  <c r="M846" i="1"/>
  <c r="H846" i="1"/>
  <c r="C846" i="1"/>
  <c r="C845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D841" i="1"/>
  <c r="M839" i="1"/>
  <c r="M833" i="1" s="1"/>
  <c r="H839" i="1"/>
  <c r="H833" i="1" s="1"/>
  <c r="C839" i="1"/>
  <c r="M838" i="1"/>
  <c r="H838" i="1"/>
  <c r="H837" i="1" s="1"/>
  <c r="C838" i="1"/>
  <c r="P837" i="1"/>
  <c r="O837" i="1"/>
  <c r="N837" i="1"/>
  <c r="L837" i="1"/>
  <c r="K837" i="1"/>
  <c r="J837" i="1"/>
  <c r="I837" i="1"/>
  <c r="G837" i="1"/>
  <c r="F837" i="1"/>
  <c r="E837" i="1"/>
  <c r="D837" i="1"/>
  <c r="C837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P833" i="1"/>
  <c r="O833" i="1"/>
  <c r="O831" i="1" s="1"/>
  <c r="N833" i="1"/>
  <c r="N831" i="1" s="1"/>
  <c r="L833" i="1"/>
  <c r="K833" i="1"/>
  <c r="K831" i="1" s="1"/>
  <c r="J833" i="1"/>
  <c r="I833" i="1"/>
  <c r="G833" i="1"/>
  <c r="F833" i="1"/>
  <c r="F831" i="1" s="1"/>
  <c r="F818" i="1" s="1"/>
  <c r="E833" i="1"/>
  <c r="D833" i="1"/>
  <c r="C833" i="1"/>
  <c r="P832" i="1"/>
  <c r="P831" i="1" s="1"/>
  <c r="O832" i="1"/>
  <c r="N832" i="1"/>
  <c r="M832" i="1"/>
  <c r="L832" i="1"/>
  <c r="L831" i="1" s="1"/>
  <c r="K832" i="1"/>
  <c r="J832" i="1"/>
  <c r="I832" i="1"/>
  <c r="I831" i="1" s="1"/>
  <c r="H832" i="1"/>
  <c r="H831" i="1" s="1"/>
  <c r="G832" i="1"/>
  <c r="F832" i="1"/>
  <c r="E832" i="1"/>
  <c r="E831" i="1" s="1"/>
  <c r="D832" i="1"/>
  <c r="D831" i="1" s="1"/>
  <c r="C832" i="1"/>
  <c r="J831" i="1"/>
  <c r="G831" i="1"/>
  <c r="C831" i="1"/>
  <c r="M830" i="1"/>
  <c r="H830" i="1"/>
  <c r="C830" i="1"/>
  <c r="M829" i="1"/>
  <c r="H829" i="1"/>
  <c r="H828" i="1" s="1"/>
  <c r="C829" i="1"/>
  <c r="P828" i="1"/>
  <c r="O828" i="1"/>
  <c r="N828" i="1"/>
  <c r="N818" i="1" s="1"/>
  <c r="L828" i="1"/>
  <c r="K828" i="1"/>
  <c r="J828" i="1"/>
  <c r="I828" i="1"/>
  <c r="G828" i="1"/>
  <c r="F828" i="1"/>
  <c r="E828" i="1"/>
  <c r="D828" i="1"/>
  <c r="C828" i="1"/>
  <c r="P825" i="1"/>
  <c r="O825" i="1"/>
  <c r="N825" i="1"/>
  <c r="M825" i="1"/>
  <c r="L825" i="1"/>
  <c r="K825" i="1"/>
  <c r="J825" i="1"/>
  <c r="I825" i="1"/>
  <c r="I818" i="1" s="1"/>
  <c r="H825" i="1"/>
  <c r="G825" i="1"/>
  <c r="F825" i="1"/>
  <c r="E825" i="1"/>
  <c r="E818" i="1" s="1"/>
  <c r="D825" i="1"/>
  <c r="C825" i="1"/>
  <c r="P822" i="1"/>
  <c r="O822" i="1"/>
  <c r="N822" i="1"/>
  <c r="M822" i="1"/>
  <c r="L822" i="1"/>
  <c r="K822" i="1"/>
  <c r="K818" i="1" s="1"/>
  <c r="J822" i="1"/>
  <c r="I822" i="1"/>
  <c r="H822" i="1"/>
  <c r="G822" i="1"/>
  <c r="F822" i="1"/>
  <c r="E822" i="1"/>
  <c r="D822" i="1"/>
  <c r="C822" i="1"/>
  <c r="C818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O818" i="1"/>
  <c r="J818" i="1"/>
  <c r="G818" i="1"/>
  <c r="M817" i="1"/>
  <c r="M811" i="1" s="1"/>
  <c r="H817" i="1"/>
  <c r="C817" i="1"/>
  <c r="M816" i="1"/>
  <c r="H816" i="1"/>
  <c r="H815" i="1" s="1"/>
  <c r="C816" i="1"/>
  <c r="P815" i="1"/>
  <c r="O815" i="1"/>
  <c r="N815" i="1"/>
  <c r="L815" i="1"/>
  <c r="K815" i="1"/>
  <c r="J815" i="1"/>
  <c r="I815" i="1"/>
  <c r="G815" i="1"/>
  <c r="F815" i="1"/>
  <c r="E815" i="1"/>
  <c r="D815" i="1"/>
  <c r="C815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P811" i="1"/>
  <c r="O811" i="1"/>
  <c r="O809" i="1" s="1"/>
  <c r="N811" i="1"/>
  <c r="L811" i="1"/>
  <c r="K811" i="1"/>
  <c r="J811" i="1"/>
  <c r="J809" i="1" s="1"/>
  <c r="I811" i="1"/>
  <c r="H811" i="1"/>
  <c r="G811" i="1"/>
  <c r="G809" i="1" s="1"/>
  <c r="F811" i="1"/>
  <c r="E811" i="1"/>
  <c r="D811" i="1"/>
  <c r="C811" i="1"/>
  <c r="P810" i="1"/>
  <c r="P809" i="1" s="1"/>
  <c r="P796" i="1" s="1"/>
  <c r="O810" i="1"/>
  <c r="N810" i="1"/>
  <c r="M810" i="1"/>
  <c r="M809" i="1" s="1"/>
  <c r="L810" i="1"/>
  <c r="L809" i="1" s="1"/>
  <c r="K810" i="1"/>
  <c r="J810" i="1"/>
  <c r="I810" i="1"/>
  <c r="I809" i="1" s="1"/>
  <c r="H810" i="1"/>
  <c r="H809" i="1" s="1"/>
  <c r="H796" i="1" s="1"/>
  <c r="G810" i="1"/>
  <c r="F810" i="1"/>
  <c r="E810" i="1"/>
  <c r="E809" i="1" s="1"/>
  <c r="D810" i="1"/>
  <c r="D809" i="1" s="1"/>
  <c r="C810" i="1"/>
  <c r="N809" i="1"/>
  <c r="K809" i="1"/>
  <c r="F809" i="1"/>
  <c r="C809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P803" i="1"/>
  <c r="O803" i="1"/>
  <c r="O796" i="1" s="1"/>
  <c r="O795" i="1" s="1"/>
  <c r="N803" i="1"/>
  <c r="M803" i="1"/>
  <c r="L803" i="1"/>
  <c r="K803" i="1"/>
  <c r="K796" i="1" s="1"/>
  <c r="K795" i="1" s="1"/>
  <c r="J803" i="1"/>
  <c r="I803" i="1"/>
  <c r="H803" i="1"/>
  <c r="G803" i="1"/>
  <c r="G796" i="1" s="1"/>
  <c r="F803" i="1"/>
  <c r="E803" i="1"/>
  <c r="D803" i="1"/>
  <c r="C803" i="1"/>
  <c r="C796" i="1" s="1"/>
  <c r="C795" i="1" s="1"/>
  <c r="P800" i="1"/>
  <c r="O800" i="1"/>
  <c r="N800" i="1"/>
  <c r="M800" i="1"/>
  <c r="M796" i="1" s="1"/>
  <c r="L800" i="1"/>
  <c r="K800" i="1"/>
  <c r="J800" i="1"/>
  <c r="I800" i="1"/>
  <c r="I796" i="1" s="1"/>
  <c r="I795" i="1" s="1"/>
  <c r="H800" i="1"/>
  <c r="G800" i="1"/>
  <c r="F800" i="1"/>
  <c r="E800" i="1"/>
  <c r="E796" i="1" s="1"/>
  <c r="E795" i="1" s="1"/>
  <c r="D800" i="1"/>
  <c r="C800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L796" i="1"/>
  <c r="D796" i="1"/>
  <c r="M788" i="1"/>
  <c r="H788" i="1"/>
  <c r="C788" i="1"/>
  <c r="M787" i="1"/>
  <c r="H787" i="1"/>
  <c r="H786" i="1" s="1"/>
  <c r="C787" i="1"/>
  <c r="P786" i="1"/>
  <c r="O786" i="1"/>
  <c r="O781" i="1" s="1"/>
  <c r="N786" i="1"/>
  <c r="L786" i="1"/>
  <c r="K786" i="1"/>
  <c r="K781" i="1" s="1"/>
  <c r="K765" i="1" s="1"/>
  <c r="J786" i="1"/>
  <c r="I786" i="1"/>
  <c r="G786" i="1"/>
  <c r="G781" i="1" s="1"/>
  <c r="F786" i="1"/>
  <c r="E786" i="1"/>
  <c r="D786" i="1"/>
  <c r="C786" i="1"/>
  <c r="M785" i="1"/>
  <c r="H785" i="1"/>
  <c r="C785" i="1"/>
  <c r="M784" i="1"/>
  <c r="H784" i="1"/>
  <c r="C784" i="1"/>
  <c r="M783" i="1"/>
  <c r="H783" i="1"/>
  <c r="H781" i="1" s="1"/>
  <c r="C783" i="1"/>
  <c r="P781" i="1"/>
  <c r="N781" i="1"/>
  <c r="L781" i="1"/>
  <c r="J781" i="1"/>
  <c r="I781" i="1"/>
  <c r="F781" i="1"/>
  <c r="F765" i="1" s="1"/>
  <c r="E781" i="1"/>
  <c r="D781" i="1"/>
  <c r="M773" i="1"/>
  <c r="H773" i="1"/>
  <c r="C773" i="1"/>
  <c r="M772" i="1"/>
  <c r="H772" i="1"/>
  <c r="C772" i="1"/>
  <c r="C771" i="1" s="1"/>
  <c r="P771" i="1"/>
  <c r="O771" i="1"/>
  <c r="N771" i="1"/>
  <c r="N766" i="1" s="1"/>
  <c r="N765" i="1" s="1"/>
  <c r="M771" i="1"/>
  <c r="L771" i="1"/>
  <c r="K771" i="1"/>
  <c r="J771" i="1"/>
  <c r="J766" i="1" s="1"/>
  <c r="I771" i="1"/>
  <c r="I766" i="1" s="1"/>
  <c r="I765" i="1" s="1"/>
  <c r="G771" i="1"/>
  <c r="F771" i="1"/>
  <c r="F766" i="1" s="1"/>
  <c r="E771" i="1"/>
  <c r="E766" i="1" s="1"/>
  <c r="E765" i="1" s="1"/>
  <c r="D771" i="1"/>
  <c r="M770" i="1"/>
  <c r="H770" i="1"/>
  <c r="C770" i="1"/>
  <c r="M769" i="1"/>
  <c r="H769" i="1"/>
  <c r="C769" i="1"/>
  <c r="M768" i="1"/>
  <c r="H768" i="1"/>
  <c r="C768" i="1"/>
  <c r="P766" i="1"/>
  <c r="P765" i="1" s="1"/>
  <c r="O766" i="1"/>
  <c r="M766" i="1"/>
  <c r="L766" i="1"/>
  <c r="L765" i="1" s="1"/>
  <c r="K766" i="1"/>
  <c r="G766" i="1"/>
  <c r="D766" i="1"/>
  <c r="D765" i="1" s="1"/>
  <c r="O765" i="1"/>
  <c r="J765" i="1"/>
  <c r="G765" i="1"/>
  <c r="M764" i="1"/>
  <c r="M758" i="1" s="1"/>
  <c r="H764" i="1"/>
  <c r="C764" i="1"/>
  <c r="M763" i="1"/>
  <c r="H763" i="1"/>
  <c r="H762" i="1" s="1"/>
  <c r="C763" i="1"/>
  <c r="P762" i="1"/>
  <c r="O762" i="1"/>
  <c r="N762" i="1"/>
  <c r="L762" i="1"/>
  <c r="K762" i="1"/>
  <c r="J762" i="1"/>
  <c r="I762" i="1"/>
  <c r="G762" i="1"/>
  <c r="F762" i="1"/>
  <c r="E762" i="1"/>
  <c r="D762" i="1"/>
  <c r="C762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P758" i="1"/>
  <c r="O758" i="1"/>
  <c r="O756" i="1" s="1"/>
  <c r="N758" i="1"/>
  <c r="L758" i="1"/>
  <c r="K758" i="1"/>
  <c r="J758" i="1"/>
  <c r="J756" i="1" s="1"/>
  <c r="I758" i="1"/>
  <c r="H758" i="1"/>
  <c r="G758" i="1"/>
  <c r="G756" i="1" s="1"/>
  <c r="F758" i="1"/>
  <c r="E758" i="1"/>
  <c r="D758" i="1"/>
  <c r="C758" i="1"/>
  <c r="P757" i="1"/>
  <c r="P756" i="1" s="1"/>
  <c r="O757" i="1"/>
  <c r="N757" i="1"/>
  <c r="M757" i="1"/>
  <c r="M756" i="1" s="1"/>
  <c r="L757" i="1"/>
  <c r="L756" i="1" s="1"/>
  <c r="K757" i="1"/>
  <c r="J757" i="1"/>
  <c r="I757" i="1"/>
  <c r="I756" i="1" s="1"/>
  <c r="H757" i="1"/>
  <c r="H756" i="1" s="1"/>
  <c r="G757" i="1"/>
  <c r="F757" i="1"/>
  <c r="E757" i="1"/>
  <c r="E756" i="1" s="1"/>
  <c r="D757" i="1"/>
  <c r="D756" i="1" s="1"/>
  <c r="D740" i="1" s="1"/>
  <c r="C757" i="1"/>
  <c r="N756" i="1"/>
  <c r="K756" i="1"/>
  <c r="F756" i="1"/>
  <c r="C756" i="1"/>
  <c r="M755" i="1"/>
  <c r="H755" i="1"/>
  <c r="C755" i="1"/>
  <c r="M754" i="1"/>
  <c r="M752" i="1" s="1"/>
  <c r="H754" i="1"/>
  <c r="H752" i="1" s="1"/>
  <c r="C754" i="1"/>
  <c r="P752" i="1"/>
  <c r="O752" i="1"/>
  <c r="N752" i="1"/>
  <c r="L752" i="1"/>
  <c r="K752" i="1"/>
  <c r="J752" i="1"/>
  <c r="I752" i="1"/>
  <c r="G752" i="1"/>
  <c r="F752" i="1"/>
  <c r="F740" i="1" s="1"/>
  <c r="E752" i="1"/>
  <c r="D752" i="1"/>
  <c r="C752" i="1"/>
  <c r="M751" i="1"/>
  <c r="H751" i="1"/>
  <c r="C751" i="1"/>
  <c r="M750" i="1"/>
  <c r="H750" i="1"/>
  <c r="H749" i="1" s="1"/>
  <c r="C750" i="1"/>
  <c r="P749" i="1"/>
  <c r="O749" i="1"/>
  <c r="N749" i="1"/>
  <c r="L749" i="1"/>
  <c r="K749" i="1"/>
  <c r="J749" i="1"/>
  <c r="I749" i="1"/>
  <c r="G749" i="1"/>
  <c r="F749" i="1"/>
  <c r="E749" i="1"/>
  <c r="D749" i="1"/>
  <c r="C749" i="1"/>
  <c r="M748" i="1"/>
  <c r="H748" i="1"/>
  <c r="C748" i="1"/>
  <c r="M747" i="1"/>
  <c r="M745" i="1" s="1"/>
  <c r="H747" i="1"/>
  <c r="C747" i="1"/>
  <c r="M746" i="1"/>
  <c r="H746" i="1"/>
  <c r="H745" i="1" s="1"/>
  <c r="H740" i="1" s="1"/>
  <c r="C746" i="1"/>
  <c r="C745" i="1" s="1"/>
  <c r="P745" i="1"/>
  <c r="O745" i="1"/>
  <c r="N745" i="1"/>
  <c r="N740" i="1" s="1"/>
  <c r="L745" i="1"/>
  <c r="K745" i="1"/>
  <c r="J745" i="1"/>
  <c r="I745" i="1"/>
  <c r="G745" i="1"/>
  <c r="F745" i="1"/>
  <c r="E745" i="1"/>
  <c r="D745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J740" i="1"/>
  <c r="I740" i="1"/>
  <c r="E740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P733" i="1"/>
  <c r="O733" i="1"/>
  <c r="N733" i="1"/>
  <c r="M733" i="1"/>
  <c r="L733" i="1"/>
  <c r="L731" i="1" s="1"/>
  <c r="K733" i="1"/>
  <c r="K731" i="1" s="1"/>
  <c r="J733" i="1"/>
  <c r="I733" i="1"/>
  <c r="H733" i="1"/>
  <c r="G733" i="1"/>
  <c r="G731" i="1" s="1"/>
  <c r="F733" i="1"/>
  <c r="E733" i="1"/>
  <c r="D733" i="1"/>
  <c r="D731" i="1" s="1"/>
  <c r="C733" i="1"/>
  <c r="C731" i="1" s="1"/>
  <c r="P732" i="1"/>
  <c r="O732" i="1"/>
  <c r="N732" i="1"/>
  <c r="N731" i="1" s="1"/>
  <c r="M732" i="1"/>
  <c r="M731" i="1" s="1"/>
  <c r="L732" i="1"/>
  <c r="K732" i="1"/>
  <c r="J732" i="1"/>
  <c r="J731" i="1" s="1"/>
  <c r="I732" i="1"/>
  <c r="I731" i="1" s="1"/>
  <c r="H732" i="1"/>
  <c r="G732" i="1"/>
  <c r="F732" i="1"/>
  <c r="F731" i="1" s="1"/>
  <c r="E732" i="1"/>
  <c r="E731" i="1" s="1"/>
  <c r="D732" i="1"/>
  <c r="C732" i="1"/>
  <c r="P731" i="1"/>
  <c r="O731" i="1"/>
  <c r="H731" i="1"/>
  <c r="M730" i="1"/>
  <c r="H730" i="1"/>
  <c r="C730" i="1"/>
  <c r="M729" i="1"/>
  <c r="M727" i="1" s="1"/>
  <c r="H729" i="1"/>
  <c r="C729" i="1"/>
  <c r="P727" i="1"/>
  <c r="O727" i="1"/>
  <c r="N727" i="1"/>
  <c r="L727" i="1"/>
  <c r="L715" i="1" s="1"/>
  <c r="K727" i="1"/>
  <c r="J727" i="1"/>
  <c r="I727" i="1"/>
  <c r="H727" i="1"/>
  <c r="G727" i="1"/>
  <c r="F727" i="1"/>
  <c r="E727" i="1"/>
  <c r="D727" i="1"/>
  <c r="D715" i="1" s="1"/>
  <c r="D714" i="1" s="1"/>
  <c r="C727" i="1"/>
  <c r="M726" i="1"/>
  <c r="H726" i="1"/>
  <c r="C726" i="1"/>
  <c r="M725" i="1"/>
  <c r="M724" i="1" s="1"/>
  <c r="H725" i="1"/>
  <c r="C725" i="1"/>
  <c r="P724" i="1"/>
  <c r="O724" i="1"/>
  <c r="N724" i="1"/>
  <c r="L724" i="1"/>
  <c r="K724" i="1"/>
  <c r="J724" i="1"/>
  <c r="I724" i="1"/>
  <c r="H724" i="1"/>
  <c r="G724" i="1"/>
  <c r="G715" i="1" s="1"/>
  <c r="F724" i="1"/>
  <c r="E724" i="1"/>
  <c r="D724" i="1"/>
  <c r="C724" i="1"/>
  <c r="M723" i="1"/>
  <c r="H723" i="1"/>
  <c r="C723" i="1"/>
  <c r="M722" i="1"/>
  <c r="M720" i="1" s="1"/>
  <c r="H722" i="1"/>
  <c r="C722" i="1"/>
  <c r="P720" i="1"/>
  <c r="O720" i="1"/>
  <c r="O715" i="1" s="1"/>
  <c r="N720" i="1"/>
  <c r="L720" i="1"/>
  <c r="K720" i="1"/>
  <c r="J720" i="1"/>
  <c r="I720" i="1"/>
  <c r="H720" i="1"/>
  <c r="G720" i="1"/>
  <c r="F720" i="1"/>
  <c r="E720" i="1"/>
  <c r="D720" i="1"/>
  <c r="C720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P707" i="1"/>
  <c r="O707" i="1"/>
  <c r="N707" i="1"/>
  <c r="M707" i="1"/>
  <c r="L707" i="1"/>
  <c r="L705" i="1" s="1"/>
  <c r="L690" i="1" s="1"/>
  <c r="K707" i="1"/>
  <c r="J707" i="1"/>
  <c r="I707" i="1"/>
  <c r="H707" i="1"/>
  <c r="H705" i="1" s="1"/>
  <c r="G707" i="1"/>
  <c r="F707" i="1"/>
  <c r="E707" i="1"/>
  <c r="D707" i="1"/>
  <c r="D705" i="1" s="1"/>
  <c r="D690" i="1" s="1"/>
  <c r="C707" i="1"/>
  <c r="P706" i="1"/>
  <c r="O706" i="1"/>
  <c r="N706" i="1"/>
  <c r="N705" i="1" s="1"/>
  <c r="N690" i="1" s="1"/>
  <c r="N662" i="1" s="1"/>
  <c r="M706" i="1"/>
  <c r="M705" i="1" s="1"/>
  <c r="L706" i="1"/>
  <c r="K706" i="1"/>
  <c r="J706" i="1"/>
  <c r="J705" i="1" s="1"/>
  <c r="I706" i="1"/>
  <c r="I705" i="1" s="1"/>
  <c r="H706" i="1"/>
  <c r="G706" i="1"/>
  <c r="F706" i="1"/>
  <c r="F705" i="1" s="1"/>
  <c r="E706" i="1"/>
  <c r="E705" i="1" s="1"/>
  <c r="D706" i="1"/>
  <c r="C706" i="1"/>
  <c r="P705" i="1"/>
  <c r="P690" i="1" s="1"/>
  <c r="O705" i="1"/>
  <c r="O690" i="1" s="1"/>
  <c r="K705" i="1"/>
  <c r="K690" i="1" s="1"/>
  <c r="G705" i="1"/>
  <c r="G690" i="1" s="1"/>
  <c r="C705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M701" i="1"/>
  <c r="H701" i="1"/>
  <c r="C701" i="1"/>
  <c r="M700" i="1"/>
  <c r="H700" i="1"/>
  <c r="C700" i="1"/>
  <c r="C698" i="1" s="1"/>
  <c r="P698" i="1"/>
  <c r="O698" i="1"/>
  <c r="N698" i="1"/>
  <c r="M698" i="1"/>
  <c r="L698" i="1"/>
  <c r="K698" i="1"/>
  <c r="J698" i="1"/>
  <c r="I698" i="1"/>
  <c r="I690" i="1" s="1"/>
  <c r="I662" i="1" s="1"/>
  <c r="G698" i="1"/>
  <c r="F698" i="1"/>
  <c r="E698" i="1"/>
  <c r="D698" i="1"/>
  <c r="M696" i="1"/>
  <c r="M694" i="1" s="1"/>
  <c r="H696" i="1"/>
  <c r="C696" i="1"/>
  <c r="M695" i="1"/>
  <c r="H695" i="1"/>
  <c r="H694" i="1" s="1"/>
  <c r="C695" i="1"/>
  <c r="C694" i="1" s="1"/>
  <c r="P694" i="1"/>
  <c r="O694" i="1"/>
  <c r="N694" i="1"/>
  <c r="L694" i="1"/>
  <c r="K694" i="1"/>
  <c r="J694" i="1"/>
  <c r="I694" i="1"/>
  <c r="G694" i="1"/>
  <c r="F694" i="1"/>
  <c r="E694" i="1"/>
  <c r="E690" i="1" s="1"/>
  <c r="D694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M689" i="1"/>
  <c r="M683" i="1" s="1"/>
  <c r="M681" i="1" s="1"/>
  <c r="H689" i="1"/>
  <c r="H683" i="1" s="1"/>
  <c r="C689" i="1"/>
  <c r="M688" i="1"/>
  <c r="H688" i="1"/>
  <c r="C688" i="1"/>
  <c r="C687" i="1" s="1"/>
  <c r="P687" i="1"/>
  <c r="O687" i="1"/>
  <c r="N687" i="1"/>
  <c r="M687" i="1"/>
  <c r="L687" i="1"/>
  <c r="K687" i="1"/>
  <c r="J687" i="1"/>
  <c r="I687" i="1"/>
  <c r="G687" i="1"/>
  <c r="F687" i="1"/>
  <c r="E687" i="1"/>
  <c r="D687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P683" i="1"/>
  <c r="O683" i="1"/>
  <c r="N683" i="1"/>
  <c r="N681" i="1" s="1"/>
  <c r="L683" i="1"/>
  <c r="K683" i="1"/>
  <c r="J683" i="1"/>
  <c r="J681" i="1" s="1"/>
  <c r="I683" i="1"/>
  <c r="G683" i="1"/>
  <c r="F683" i="1"/>
  <c r="F681" i="1" s="1"/>
  <c r="E683" i="1"/>
  <c r="E681" i="1" s="1"/>
  <c r="D683" i="1"/>
  <c r="C683" i="1"/>
  <c r="P682" i="1"/>
  <c r="P681" i="1" s="1"/>
  <c r="O682" i="1"/>
  <c r="O681" i="1" s="1"/>
  <c r="N682" i="1"/>
  <c r="M682" i="1"/>
  <c r="L682" i="1"/>
  <c r="L681" i="1" s="1"/>
  <c r="K682" i="1"/>
  <c r="K681" i="1" s="1"/>
  <c r="J682" i="1"/>
  <c r="I682" i="1"/>
  <c r="H682" i="1"/>
  <c r="H681" i="1" s="1"/>
  <c r="G682" i="1"/>
  <c r="G681" i="1" s="1"/>
  <c r="F682" i="1"/>
  <c r="E682" i="1"/>
  <c r="D682" i="1"/>
  <c r="D681" i="1" s="1"/>
  <c r="C682" i="1"/>
  <c r="C681" i="1" s="1"/>
  <c r="I681" i="1"/>
  <c r="M680" i="1"/>
  <c r="M678" i="1" s="1"/>
  <c r="H680" i="1"/>
  <c r="C680" i="1"/>
  <c r="M679" i="1"/>
  <c r="H679" i="1"/>
  <c r="H678" i="1" s="1"/>
  <c r="C679" i="1"/>
  <c r="C678" i="1" s="1"/>
  <c r="P678" i="1"/>
  <c r="O678" i="1"/>
  <c r="N678" i="1"/>
  <c r="L678" i="1"/>
  <c r="K678" i="1"/>
  <c r="J678" i="1"/>
  <c r="I678" i="1"/>
  <c r="G678" i="1"/>
  <c r="F678" i="1"/>
  <c r="E678" i="1"/>
  <c r="D678" i="1"/>
  <c r="M677" i="1"/>
  <c r="H677" i="1"/>
  <c r="C677" i="1"/>
  <c r="M676" i="1"/>
  <c r="H676" i="1"/>
  <c r="C676" i="1"/>
  <c r="C674" i="1" s="1"/>
  <c r="P674" i="1"/>
  <c r="O674" i="1"/>
  <c r="N674" i="1"/>
  <c r="M674" i="1"/>
  <c r="L674" i="1"/>
  <c r="K674" i="1"/>
  <c r="J674" i="1"/>
  <c r="I674" i="1"/>
  <c r="G674" i="1"/>
  <c r="F674" i="1"/>
  <c r="E674" i="1"/>
  <c r="D674" i="1"/>
  <c r="P671" i="1"/>
  <c r="O671" i="1"/>
  <c r="N671" i="1"/>
  <c r="M671" i="1"/>
  <c r="L671" i="1"/>
  <c r="L667" i="1" s="1"/>
  <c r="K671" i="1"/>
  <c r="K667" i="1" s="1"/>
  <c r="K666" i="1" s="1"/>
  <c r="J671" i="1"/>
  <c r="I671" i="1"/>
  <c r="H671" i="1"/>
  <c r="G671" i="1"/>
  <c r="F671" i="1"/>
  <c r="E671" i="1"/>
  <c r="D671" i="1"/>
  <c r="D667" i="1" s="1"/>
  <c r="C671" i="1"/>
  <c r="C667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P667" i="1"/>
  <c r="O667" i="1"/>
  <c r="O666" i="1" s="1"/>
  <c r="G667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E662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M655" i="1"/>
  <c r="H655" i="1"/>
  <c r="C655" i="1"/>
  <c r="C653" i="1" s="1"/>
  <c r="P653" i="1"/>
  <c r="P648" i="1" s="1"/>
  <c r="P635" i="1" s="1"/>
  <c r="O653" i="1"/>
  <c r="N653" i="1"/>
  <c r="N648" i="1" s="1"/>
  <c r="M653" i="1"/>
  <c r="L653" i="1"/>
  <c r="L648" i="1" s="1"/>
  <c r="L635" i="1" s="1"/>
  <c r="K653" i="1"/>
  <c r="J653" i="1"/>
  <c r="J648" i="1" s="1"/>
  <c r="I653" i="1"/>
  <c r="I648" i="1" s="1"/>
  <c r="H653" i="1"/>
  <c r="H648" i="1" s="1"/>
  <c r="G653" i="1"/>
  <c r="F653" i="1"/>
  <c r="F648" i="1" s="1"/>
  <c r="E653" i="1"/>
  <c r="E648" i="1" s="1"/>
  <c r="D653" i="1"/>
  <c r="M652" i="1"/>
  <c r="H652" i="1"/>
  <c r="C652" i="1"/>
  <c r="M651" i="1"/>
  <c r="H651" i="1"/>
  <c r="C651" i="1"/>
  <c r="M650" i="1"/>
  <c r="M648" i="1" s="1"/>
  <c r="H650" i="1"/>
  <c r="C650" i="1"/>
  <c r="O648" i="1"/>
  <c r="K648" i="1"/>
  <c r="G648" i="1"/>
  <c r="D648" i="1"/>
  <c r="C648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M643" i="1"/>
  <c r="M641" i="1" s="1"/>
  <c r="M636" i="1" s="1"/>
  <c r="M635" i="1" s="1"/>
  <c r="H643" i="1"/>
  <c r="H641" i="1" s="1"/>
  <c r="C643" i="1"/>
  <c r="P641" i="1"/>
  <c r="P636" i="1" s="1"/>
  <c r="O641" i="1"/>
  <c r="O636" i="1" s="1"/>
  <c r="O635" i="1" s="1"/>
  <c r="N641" i="1"/>
  <c r="L641" i="1"/>
  <c r="L636" i="1" s="1"/>
  <c r="K641" i="1"/>
  <c r="K636" i="1" s="1"/>
  <c r="J641" i="1"/>
  <c r="J636" i="1" s="1"/>
  <c r="J635" i="1" s="1"/>
  <c r="I641" i="1"/>
  <c r="G641" i="1"/>
  <c r="G636" i="1" s="1"/>
  <c r="G635" i="1" s="1"/>
  <c r="F641" i="1"/>
  <c r="E641" i="1"/>
  <c r="D641" i="1"/>
  <c r="D636" i="1" s="1"/>
  <c r="C641" i="1"/>
  <c r="M640" i="1"/>
  <c r="H640" i="1"/>
  <c r="C640" i="1"/>
  <c r="M639" i="1"/>
  <c r="H639" i="1"/>
  <c r="C639" i="1"/>
  <c r="M638" i="1"/>
  <c r="H638" i="1"/>
  <c r="C638" i="1"/>
  <c r="N636" i="1"/>
  <c r="N635" i="1" s="1"/>
  <c r="I636" i="1"/>
  <c r="I635" i="1" s="1"/>
  <c r="F636" i="1"/>
  <c r="F635" i="1" s="1"/>
  <c r="E636" i="1"/>
  <c r="E635" i="1" s="1"/>
  <c r="K635" i="1"/>
  <c r="D635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M631" i="1"/>
  <c r="H631" i="1"/>
  <c r="C631" i="1"/>
  <c r="M630" i="1"/>
  <c r="H630" i="1"/>
  <c r="C630" i="1"/>
  <c r="P629" i="1"/>
  <c r="O629" i="1"/>
  <c r="N629" i="1"/>
  <c r="L629" i="1"/>
  <c r="K629" i="1"/>
  <c r="J629" i="1"/>
  <c r="I629" i="1"/>
  <c r="G629" i="1"/>
  <c r="F629" i="1"/>
  <c r="E629" i="1"/>
  <c r="D629" i="1"/>
  <c r="P628" i="1"/>
  <c r="P626" i="1" s="1"/>
  <c r="O628" i="1"/>
  <c r="N628" i="1"/>
  <c r="L628" i="1"/>
  <c r="K628" i="1"/>
  <c r="J628" i="1"/>
  <c r="I628" i="1"/>
  <c r="H628" i="1"/>
  <c r="G628" i="1"/>
  <c r="F628" i="1"/>
  <c r="E628" i="1"/>
  <c r="D628" i="1"/>
  <c r="D626" i="1" s="1"/>
  <c r="C628" i="1"/>
  <c r="P627" i="1"/>
  <c r="O627" i="1"/>
  <c r="N627" i="1"/>
  <c r="N626" i="1" s="1"/>
  <c r="N612" i="1" s="1"/>
  <c r="M627" i="1"/>
  <c r="L627" i="1"/>
  <c r="K627" i="1"/>
  <c r="J627" i="1"/>
  <c r="J626" i="1" s="1"/>
  <c r="J612" i="1" s="1"/>
  <c r="I627" i="1"/>
  <c r="I626" i="1" s="1"/>
  <c r="I612" i="1" s="1"/>
  <c r="G627" i="1"/>
  <c r="F627" i="1"/>
  <c r="F626" i="1" s="1"/>
  <c r="F612" i="1" s="1"/>
  <c r="E627" i="1"/>
  <c r="E626" i="1" s="1"/>
  <c r="E612" i="1" s="1"/>
  <c r="D627" i="1"/>
  <c r="O626" i="1"/>
  <c r="L626" i="1"/>
  <c r="K626" i="1"/>
  <c r="G626" i="1"/>
  <c r="M625" i="1"/>
  <c r="H625" i="1"/>
  <c r="C625" i="1"/>
  <c r="M624" i="1"/>
  <c r="M623" i="1" s="1"/>
  <c r="H624" i="1"/>
  <c r="C624" i="1"/>
  <c r="P623" i="1"/>
  <c r="O623" i="1"/>
  <c r="N623" i="1"/>
  <c r="L623" i="1"/>
  <c r="L612" i="1" s="1"/>
  <c r="L597" i="1" s="1"/>
  <c r="K623" i="1"/>
  <c r="J623" i="1"/>
  <c r="I623" i="1"/>
  <c r="H623" i="1"/>
  <c r="G623" i="1"/>
  <c r="F623" i="1"/>
  <c r="E623" i="1"/>
  <c r="D623" i="1"/>
  <c r="D612" i="1" s="1"/>
  <c r="C623" i="1"/>
  <c r="M622" i="1"/>
  <c r="H622" i="1"/>
  <c r="C622" i="1"/>
  <c r="M621" i="1"/>
  <c r="M620" i="1" s="1"/>
  <c r="H621" i="1"/>
  <c r="C621" i="1"/>
  <c r="P620" i="1"/>
  <c r="P612" i="1" s="1"/>
  <c r="O620" i="1"/>
  <c r="N620" i="1"/>
  <c r="L620" i="1"/>
  <c r="K620" i="1"/>
  <c r="K612" i="1" s="1"/>
  <c r="K597" i="1" s="1"/>
  <c r="J620" i="1"/>
  <c r="I620" i="1"/>
  <c r="H620" i="1"/>
  <c r="G620" i="1"/>
  <c r="G612" i="1" s="1"/>
  <c r="G597" i="1" s="1"/>
  <c r="F620" i="1"/>
  <c r="E620" i="1"/>
  <c r="D620" i="1"/>
  <c r="C620" i="1"/>
  <c r="M619" i="1"/>
  <c r="H619" i="1"/>
  <c r="C619" i="1"/>
  <c r="M618" i="1"/>
  <c r="M617" i="1" s="1"/>
  <c r="H618" i="1"/>
  <c r="C618" i="1"/>
  <c r="P617" i="1"/>
  <c r="O617" i="1"/>
  <c r="O612" i="1" s="1"/>
  <c r="O597" i="1" s="1"/>
  <c r="N617" i="1"/>
  <c r="L617" i="1"/>
  <c r="K617" i="1"/>
  <c r="J617" i="1"/>
  <c r="I617" i="1"/>
  <c r="H617" i="1"/>
  <c r="G617" i="1"/>
  <c r="F617" i="1"/>
  <c r="E617" i="1"/>
  <c r="D617" i="1"/>
  <c r="C617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M604" i="1"/>
  <c r="H604" i="1"/>
  <c r="C604" i="1"/>
  <c r="C603" i="1" s="1"/>
  <c r="P603" i="1"/>
  <c r="P598" i="1" s="1"/>
  <c r="O603" i="1"/>
  <c r="N603" i="1"/>
  <c r="M603" i="1"/>
  <c r="M598" i="1" s="1"/>
  <c r="L603" i="1"/>
  <c r="L598" i="1" s="1"/>
  <c r="K603" i="1"/>
  <c r="J603" i="1"/>
  <c r="I603" i="1"/>
  <c r="I598" i="1" s="1"/>
  <c r="I597" i="1" s="1"/>
  <c r="H603" i="1"/>
  <c r="G603" i="1"/>
  <c r="F603" i="1"/>
  <c r="E603" i="1"/>
  <c r="D603" i="1"/>
  <c r="D598" i="1" s="1"/>
  <c r="M601" i="1"/>
  <c r="H601" i="1"/>
  <c r="C601" i="1"/>
  <c r="C598" i="1" s="1"/>
  <c r="O598" i="1"/>
  <c r="N598" i="1"/>
  <c r="K598" i="1"/>
  <c r="J598" i="1"/>
  <c r="J597" i="1" s="1"/>
  <c r="G598" i="1"/>
  <c r="F598" i="1"/>
  <c r="E598" i="1"/>
  <c r="E597" i="1" s="1"/>
  <c r="M596" i="1"/>
  <c r="H596" i="1"/>
  <c r="C596" i="1"/>
  <c r="C594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M593" i="1"/>
  <c r="H593" i="1"/>
  <c r="H590" i="1" s="1"/>
  <c r="C593" i="1"/>
  <c r="M592" i="1"/>
  <c r="H592" i="1"/>
  <c r="C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P590" i="1"/>
  <c r="O590" i="1"/>
  <c r="O588" i="1" s="1"/>
  <c r="N590" i="1"/>
  <c r="M590" i="1"/>
  <c r="L590" i="1"/>
  <c r="K590" i="1"/>
  <c r="J590" i="1"/>
  <c r="I590" i="1"/>
  <c r="G590" i="1"/>
  <c r="G588" i="1" s="1"/>
  <c r="G575" i="1" s="1"/>
  <c r="G560" i="1" s="1"/>
  <c r="F590" i="1"/>
  <c r="E590" i="1"/>
  <c r="D590" i="1"/>
  <c r="C590" i="1"/>
  <c r="P589" i="1"/>
  <c r="P588" i="1" s="1"/>
  <c r="O589" i="1"/>
  <c r="N589" i="1"/>
  <c r="M589" i="1"/>
  <c r="M588" i="1" s="1"/>
  <c r="L589" i="1"/>
  <c r="L588" i="1" s="1"/>
  <c r="K589" i="1"/>
  <c r="J589" i="1"/>
  <c r="I589" i="1"/>
  <c r="I588" i="1" s="1"/>
  <c r="H589" i="1"/>
  <c r="H588" i="1" s="1"/>
  <c r="G589" i="1"/>
  <c r="F589" i="1"/>
  <c r="E589" i="1"/>
  <c r="E588" i="1" s="1"/>
  <c r="D589" i="1"/>
  <c r="D588" i="1" s="1"/>
  <c r="N588" i="1"/>
  <c r="K588" i="1"/>
  <c r="J588" i="1"/>
  <c r="F588" i="1"/>
  <c r="M587" i="1"/>
  <c r="H587" i="1"/>
  <c r="C587" i="1"/>
  <c r="M586" i="1"/>
  <c r="M585" i="1" s="1"/>
  <c r="H586" i="1"/>
  <c r="H585" i="1" s="1"/>
  <c r="C586" i="1"/>
  <c r="P585" i="1"/>
  <c r="O585" i="1"/>
  <c r="N585" i="1"/>
  <c r="L585" i="1"/>
  <c r="K585" i="1"/>
  <c r="J585" i="1"/>
  <c r="J575" i="1" s="1"/>
  <c r="I585" i="1"/>
  <c r="G585" i="1"/>
  <c r="F585" i="1"/>
  <c r="E585" i="1"/>
  <c r="D585" i="1"/>
  <c r="C585" i="1"/>
  <c r="M584" i="1"/>
  <c r="H584" i="1"/>
  <c r="C584" i="1"/>
  <c r="M583" i="1"/>
  <c r="H583" i="1"/>
  <c r="H582" i="1" s="1"/>
  <c r="C583" i="1"/>
  <c r="P582" i="1"/>
  <c r="O582" i="1"/>
  <c r="N582" i="1"/>
  <c r="N575" i="1" s="1"/>
  <c r="N560" i="1" s="1"/>
  <c r="L582" i="1"/>
  <c r="K582" i="1"/>
  <c r="J582" i="1"/>
  <c r="I582" i="1"/>
  <c r="I575" i="1" s="1"/>
  <c r="G582" i="1"/>
  <c r="F582" i="1"/>
  <c r="E582" i="1"/>
  <c r="D582" i="1"/>
  <c r="C582" i="1"/>
  <c r="M581" i="1"/>
  <c r="H581" i="1"/>
  <c r="H579" i="1" s="1"/>
  <c r="C581" i="1"/>
  <c r="M580" i="1"/>
  <c r="H580" i="1"/>
  <c r="C580" i="1"/>
  <c r="C579" i="1" s="1"/>
  <c r="P579" i="1"/>
  <c r="O579" i="1"/>
  <c r="N579" i="1"/>
  <c r="M579" i="1"/>
  <c r="L579" i="1"/>
  <c r="L575" i="1" s="1"/>
  <c r="K579" i="1"/>
  <c r="J579" i="1"/>
  <c r="I579" i="1"/>
  <c r="G579" i="1"/>
  <c r="F579" i="1"/>
  <c r="E579" i="1"/>
  <c r="D579" i="1"/>
  <c r="D575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P575" i="1"/>
  <c r="H575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M568" i="1"/>
  <c r="H568" i="1"/>
  <c r="H566" i="1" s="1"/>
  <c r="C568" i="1"/>
  <c r="M567" i="1"/>
  <c r="H567" i="1"/>
  <c r="C567" i="1"/>
  <c r="C566" i="1" s="1"/>
  <c r="P566" i="1"/>
  <c r="O566" i="1"/>
  <c r="N566" i="1"/>
  <c r="M566" i="1"/>
  <c r="L566" i="1"/>
  <c r="K566" i="1"/>
  <c r="J566" i="1"/>
  <c r="I566" i="1"/>
  <c r="G566" i="1"/>
  <c r="F566" i="1"/>
  <c r="E566" i="1"/>
  <c r="E561" i="1" s="1"/>
  <c r="D566" i="1"/>
  <c r="M565" i="1"/>
  <c r="H565" i="1"/>
  <c r="C565" i="1"/>
  <c r="M564" i="1"/>
  <c r="H564" i="1"/>
  <c r="C564" i="1"/>
  <c r="P561" i="1"/>
  <c r="P560" i="1" s="1"/>
  <c r="O561" i="1"/>
  <c r="N561" i="1"/>
  <c r="M561" i="1"/>
  <c r="L561" i="1"/>
  <c r="L560" i="1" s="1"/>
  <c r="K561" i="1"/>
  <c r="J561" i="1"/>
  <c r="I561" i="1"/>
  <c r="H561" i="1"/>
  <c r="G561" i="1"/>
  <c r="F561" i="1"/>
  <c r="D561" i="1"/>
  <c r="D560" i="1" s="1"/>
  <c r="J560" i="1"/>
  <c r="J559" i="1" s="1"/>
  <c r="P555" i="1"/>
  <c r="O555" i="1"/>
  <c r="O552" i="1" s="1"/>
  <c r="N555" i="1"/>
  <c r="N552" i="1" s="1"/>
  <c r="M555" i="1"/>
  <c r="L555" i="1"/>
  <c r="K555" i="1"/>
  <c r="K552" i="1" s="1"/>
  <c r="J555" i="1"/>
  <c r="J552" i="1" s="1"/>
  <c r="I555" i="1"/>
  <c r="H555" i="1"/>
  <c r="G555" i="1"/>
  <c r="G552" i="1" s="1"/>
  <c r="F555" i="1"/>
  <c r="F552" i="1" s="1"/>
  <c r="E555" i="1"/>
  <c r="D555" i="1"/>
  <c r="C555" i="1"/>
  <c r="C552" i="1" s="1"/>
  <c r="P552" i="1"/>
  <c r="M552" i="1"/>
  <c r="L552" i="1"/>
  <c r="I552" i="1"/>
  <c r="H552" i="1"/>
  <c r="E552" i="1"/>
  <c r="D552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M547" i="1"/>
  <c r="H547" i="1"/>
  <c r="C547" i="1"/>
  <c r="M546" i="1"/>
  <c r="M545" i="1" s="1"/>
  <c r="H546" i="1"/>
  <c r="H545" i="1" s="1"/>
  <c r="C546" i="1"/>
  <c r="P545" i="1"/>
  <c r="O545" i="1"/>
  <c r="N545" i="1"/>
  <c r="L545" i="1"/>
  <c r="K545" i="1"/>
  <c r="J545" i="1"/>
  <c r="I545" i="1"/>
  <c r="G545" i="1"/>
  <c r="F545" i="1"/>
  <c r="E545" i="1"/>
  <c r="D545" i="1"/>
  <c r="C545" i="1"/>
  <c r="M541" i="1"/>
  <c r="H541" i="1"/>
  <c r="C541" i="1"/>
  <c r="P537" i="1"/>
  <c r="O537" i="1"/>
  <c r="N537" i="1"/>
  <c r="M537" i="1"/>
  <c r="L537" i="1"/>
  <c r="L534" i="1" s="1"/>
  <c r="L533" i="1" s="1"/>
  <c r="K537" i="1"/>
  <c r="K534" i="1" s="1"/>
  <c r="K533" i="1" s="1"/>
  <c r="K532" i="1" s="1"/>
  <c r="J537" i="1"/>
  <c r="I537" i="1"/>
  <c r="H537" i="1"/>
  <c r="H534" i="1" s="1"/>
  <c r="H533" i="1" s="1"/>
  <c r="H532" i="1" s="1"/>
  <c r="G537" i="1"/>
  <c r="G534" i="1" s="1"/>
  <c r="G533" i="1" s="1"/>
  <c r="F537" i="1"/>
  <c r="E537" i="1"/>
  <c r="D537" i="1"/>
  <c r="D534" i="1" s="1"/>
  <c r="D533" i="1" s="1"/>
  <c r="D532" i="1" s="1"/>
  <c r="C537" i="1"/>
  <c r="M536" i="1"/>
  <c r="H536" i="1"/>
  <c r="C536" i="1"/>
  <c r="M535" i="1"/>
  <c r="M534" i="1" s="1"/>
  <c r="M533" i="1" s="1"/>
  <c r="M532" i="1" s="1"/>
  <c r="H535" i="1"/>
  <c r="C535" i="1"/>
  <c r="P534" i="1"/>
  <c r="P533" i="1" s="1"/>
  <c r="P532" i="1" s="1"/>
  <c r="O534" i="1"/>
  <c r="O533" i="1" s="1"/>
  <c r="O532" i="1" s="1"/>
  <c r="N534" i="1"/>
  <c r="J534" i="1"/>
  <c r="I534" i="1"/>
  <c r="F534" i="1"/>
  <c r="E534" i="1"/>
  <c r="C534" i="1"/>
  <c r="C533" i="1" s="1"/>
  <c r="C532" i="1" s="1"/>
  <c r="N533" i="1"/>
  <c r="N532" i="1" s="1"/>
  <c r="J533" i="1"/>
  <c r="I533" i="1"/>
  <c r="I532" i="1" s="1"/>
  <c r="I504" i="1" s="1"/>
  <c r="F533" i="1"/>
  <c r="F532" i="1" s="1"/>
  <c r="E533" i="1"/>
  <c r="E532" i="1" s="1"/>
  <c r="L532" i="1"/>
  <c r="G532" i="1"/>
  <c r="P528" i="1"/>
  <c r="O528" i="1"/>
  <c r="N528" i="1"/>
  <c r="N525" i="1" s="1"/>
  <c r="M528" i="1"/>
  <c r="M525" i="1" s="1"/>
  <c r="L528" i="1"/>
  <c r="K528" i="1"/>
  <c r="J528" i="1"/>
  <c r="J525" i="1" s="1"/>
  <c r="I528" i="1"/>
  <c r="I525" i="1" s="1"/>
  <c r="H528" i="1"/>
  <c r="G528" i="1"/>
  <c r="F528" i="1"/>
  <c r="F525" i="1" s="1"/>
  <c r="E528" i="1"/>
  <c r="E525" i="1" s="1"/>
  <c r="D528" i="1"/>
  <c r="C528" i="1"/>
  <c r="P525" i="1"/>
  <c r="O525" i="1"/>
  <c r="L525" i="1"/>
  <c r="K525" i="1"/>
  <c r="H525" i="1"/>
  <c r="G525" i="1"/>
  <c r="D525" i="1"/>
  <c r="C525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E518" i="1" s="1"/>
  <c r="D521" i="1"/>
  <c r="C521" i="1"/>
  <c r="M520" i="1"/>
  <c r="H520" i="1"/>
  <c r="C520" i="1"/>
  <c r="M519" i="1"/>
  <c r="H519" i="1"/>
  <c r="C519" i="1"/>
  <c r="C518" i="1" s="1"/>
  <c r="P518" i="1"/>
  <c r="O518" i="1"/>
  <c r="N518" i="1"/>
  <c r="M518" i="1"/>
  <c r="L518" i="1"/>
  <c r="K518" i="1"/>
  <c r="J518" i="1"/>
  <c r="I518" i="1"/>
  <c r="G518" i="1"/>
  <c r="F518" i="1"/>
  <c r="D518" i="1"/>
  <c r="M515" i="1"/>
  <c r="H515" i="1"/>
  <c r="C515" i="1"/>
  <c r="P511" i="1"/>
  <c r="O511" i="1"/>
  <c r="N511" i="1"/>
  <c r="M511" i="1"/>
  <c r="L511" i="1"/>
  <c r="K511" i="1"/>
  <c r="K508" i="1" s="1"/>
  <c r="K507" i="1" s="1"/>
  <c r="J511" i="1"/>
  <c r="I511" i="1"/>
  <c r="H511" i="1"/>
  <c r="G511" i="1"/>
  <c r="G508" i="1" s="1"/>
  <c r="G507" i="1" s="1"/>
  <c r="G506" i="1" s="1"/>
  <c r="F511" i="1"/>
  <c r="E511" i="1"/>
  <c r="D511" i="1"/>
  <c r="C511" i="1"/>
  <c r="C508" i="1" s="1"/>
  <c r="C507" i="1" s="1"/>
  <c r="C506" i="1" s="1"/>
  <c r="M510" i="1"/>
  <c r="H510" i="1"/>
  <c r="C510" i="1"/>
  <c r="M509" i="1"/>
  <c r="M508" i="1" s="1"/>
  <c r="M507" i="1" s="1"/>
  <c r="M506" i="1" s="1"/>
  <c r="H509" i="1"/>
  <c r="H508" i="1" s="1"/>
  <c r="C509" i="1"/>
  <c r="P508" i="1"/>
  <c r="O508" i="1"/>
  <c r="O507" i="1" s="1"/>
  <c r="O506" i="1" s="1"/>
  <c r="N508" i="1"/>
  <c r="N507" i="1" s="1"/>
  <c r="L508" i="1"/>
  <c r="J508" i="1"/>
  <c r="J507" i="1" s="1"/>
  <c r="J506" i="1" s="1"/>
  <c r="I508" i="1"/>
  <c r="F508" i="1"/>
  <c r="F507" i="1" s="1"/>
  <c r="E508" i="1"/>
  <c r="D508" i="1"/>
  <c r="P507" i="1"/>
  <c r="P506" i="1" s="1"/>
  <c r="P505" i="1" s="1"/>
  <c r="L507" i="1"/>
  <c r="L506" i="1" s="1"/>
  <c r="I507" i="1"/>
  <c r="H507" i="1"/>
  <c r="E507" i="1"/>
  <c r="D507" i="1"/>
  <c r="D506" i="1" s="1"/>
  <c r="N506" i="1"/>
  <c r="N505" i="1" s="1"/>
  <c r="K506" i="1"/>
  <c r="K505" i="1" s="1"/>
  <c r="F506" i="1"/>
  <c r="L50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P482" i="1"/>
  <c r="P466" i="1" s="1"/>
  <c r="P460" i="1" s="1"/>
  <c r="O482" i="1"/>
  <c r="N482" i="1"/>
  <c r="M482" i="1"/>
  <c r="M480" i="1" s="1"/>
  <c r="L482" i="1"/>
  <c r="K482" i="1"/>
  <c r="J482" i="1"/>
  <c r="I482" i="1"/>
  <c r="I480" i="1" s="1"/>
  <c r="H482" i="1"/>
  <c r="G482" i="1"/>
  <c r="F482" i="1"/>
  <c r="E482" i="1"/>
  <c r="E480" i="1" s="1"/>
  <c r="D482" i="1"/>
  <c r="C482" i="1"/>
  <c r="P481" i="1"/>
  <c r="O481" i="1"/>
  <c r="O480" i="1" s="1"/>
  <c r="N481" i="1"/>
  <c r="N480" i="1" s="1"/>
  <c r="M481" i="1"/>
  <c r="L481" i="1"/>
  <c r="K481" i="1"/>
  <c r="K480" i="1" s="1"/>
  <c r="J481" i="1"/>
  <c r="I481" i="1"/>
  <c r="H481" i="1"/>
  <c r="G481" i="1"/>
  <c r="G480" i="1" s="1"/>
  <c r="F481" i="1"/>
  <c r="F480" i="1" s="1"/>
  <c r="E481" i="1"/>
  <c r="D481" i="1"/>
  <c r="C481" i="1"/>
  <c r="C480" i="1" s="1"/>
  <c r="P480" i="1"/>
  <c r="H480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M476" i="1"/>
  <c r="M469" i="1" s="1"/>
  <c r="H476" i="1"/>
  <c r="C476" i="1"/>
  <c r="M475" i="1"/>
  <c r="M474" i="1" s="1"/>
  <c r="H475" i="1"/>
  <c r="H474" i="1" s="1"/>
  <c r="C475" i="1"/>
  <c r="P474" i="1"/>
  <c r="O474" i="1"/>
  <c r="N474" i="1"/>
  <c r="L474" i="1"/>
  <c r="K474" i="1"/>
  <c r="J474" i="1"/>
  <c r="I474" i="1"/>
  <c r="G474" i="1"/>
  <c r="F474" i="1"/>
  <c r="E474" i="1"/>
  <c r="D474" i="1"/>
  <c r="C474" i="1"/>
  <c r="M472" i="1"/>
  <c r="H472" i="1"/>
  <c r="C472" i="1"/>
  <c r="P471" i="1"/>
  <c r="O471" i="1"/>
  <c r="N471" i="1"/>
  <c r="L471" i="1"/>
  <c r="K471" i="1"/>
  <c r="J471" i="1"/>
  <c r="I471" i="1"/>
  <c r="H471" i="1"/>
  <c r="G471" i="1"/>
  <c r="F471" i="1"/>
  <c r="E471" i="1"/>
  <c r="D471" i="1"/>
  <c r="C471" i="1"/>
  <c r="P469" i="1"/>
  <c r="O469" i="1"/>
  <c r="N469" i="1"/>
  <c r="N466" i="1" s="1"/>
  <c r="N460" i="1" s="1"/>
  <c r="L469" i="1"/>
  <c r="K469" i="1"/>
  <c r="J469" i="1"/>
  <c r="J466" i="1" s="1"/>
  <c r="J460" i="1" s="1"/>
  <c r="I469" i="1"/>
  <c r="H469" i="1"/>
  <c r="G469" i="1"/>
  <c r="F469" i="1"/>
  <c r="F466" i="1" s="1"/>
  <c r="F460" i="1" s="1"/>
  <c r="E469" i="1"/>
  <c r="D469" i="1"/>
  <c r="C469" i="1"/>
  <c r="P468" i="1"/>
  <c r="O468" i="1"/>
  <c r="N468" i="1"/>
  <c r="L468" i="1"/>
  <c r="K468" i="1"/>
  <c r="J468" i="1"/>
  <c r="I468" i="1"/>
  <c r="H468" i="1"/>
  <c r="G468" i="1"/>
  <c r="F468" i="1"/>
  <c r="E468" i="1"/>
  <c r="D468" i="1"/>
  <c r="C468" i="1"/>
  <c r="J467" i="1"/>
  <c r="I467" i="1"/>
  <c r="E467" i="1"/>
  <c r="O466" i="1"/>
  <c r="K466" i="1"/>
  <c r="K460" i="1" s="1"/>
  <c r="H466" i="1"/>
  <c r="G466" i="1"/>
  <c r="C466" i="1"/>
  <c r="N465" i="1"/>
  <c r="N464" i="1" s="1"/>
  <c r="I465" i="1"/>
  <c r="E465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O460" i="1"/>
  <c r="H460" i="1"/>
  <c r="G460" i="1"/>
  <c r="C460" i="1"/>
  <c r="I459" i="1"/>
  <c r="E459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M450" i="1"/>
  <c r="H450" i="1"/>
  <c r="C450" i="1"/>
  <c r="C448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M444" i="1"/>
  <c r="H444" i="1"/>
  <c r="C444" i="1"/>
  <c r="M443" i="1"/>
  <c r="M442" i="1" s="1"/>
  <c r="H443" i="1"/>
  <c r="H442" i="1" s="1"/>
  <c r="C443" i="1"/>
  <c r="P442" i="1"/>
  <c r="O442" i="1"/>
  <c r="N442" i="1"/>
  <c r="L442" i="1"/>
  <c r="K442" i="1"/>
  <c r="J442" i="1"/>
  <c r="I442" i="1"/>
  <c r="G442" i="1"/>
  <c r="F442" i="1"/>
  <c r="E442" i="1"/>
  <c r="D442" i="1"/>
  <c r="C442" i="1"/>
  <c r="M441" i="1"/>
  <c r="H441" i="1"/>
  <c r="C441" i="1"/>
  <c r="M440" i="1"/>
  <c r="M439" i="1" s="1"/>
  <c r="H440" i="1"/>
  <c r="H439" i="1" s="1"/>
  <c r="C440" i="1"/>
  <c r="P439" i="1"/>
  <c r="O439" i="1"/>
  <c r="N439" i="1"/>
  <c r="L439" i="1"/>
  <c r="K439" i="1"/>
  <c r="J439" i="1"/>
  <c r="I439" i="1"/>
  <c r="G439" i="1"/>
  <c r="F439" i="1"/>
  <c r="E439" i="1"/>
  <c r="D439" i="1"/>
  <c r="C439" i="1"/>
  <c r="M438" i="1"/>
  <c r="H438" i="1"/>
  <c r="C438" i="1"/>
  <c r="M437" i="1"/>
  <c r="M436" i="1" s="1"/>
  <c r="H437" i="1"/>
  <c r="C437" i="1"/>
  <c r="P436" i="1"/>
  <c r="O436" i="1"/>
  <c r="N436" i="1"/>
  <c r="L436" i="1"/>
  <c r="K436" i="1"/>
  <c r="J436" i="1"/>
  <c r="I436" i="1"/>
  <c r="G436" i="1"/>
  <c r="F436" i="1"/>
  <c r="E436" i="1"/>
  <c r="D436" i="1"/>
  <c r="C436" i="1"/>
  <c r="M435" i="1"/>
  <c r="H435" i="1"/>
  <c r="C435" i="1"/>
  <c r="P433" i="1"/>
  <c r="O433" i="1"/>
  <c r="N433" i="1"/>
  <c r="L433" i="1"/>
  <c r="K433" i="1"/>
  <c r="J433" i="1"/>
  <c r="I433" i="1"/>
  <c r="H433" i="1"/>
  <c r="G433" i="1"/>
  <c r="F433" i="1"/>
  <c r="E433" i="1"/>
  <c r="D433" i="1"/>
  <c r="C433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P429" i="1"/>
  <c r="P427" i="1" s="1"/>
  <c r="O429" i="1"/>
  <c r="N429" i="1"/>
  <c r="L429" i="1"/>
  <c r="L420" i="1" s="1"/>
  <c r="L418" i="1" s="1"/>
  <c r="K429" i="1"/>
  <c r="K427" i="1" s="1"/>
  <c r="J429" i="1"/>
  <c r="I429" i="1"/>
  <c r="H429" i="1"/>
  <c r="H420" i="1" s="1"/>
  <c r="H389" i="1" s="1"/>
  <c r="G429" i="1"/>
  <c r="F429" i="1"/>
  <c r="E429" i="1"/>
  <c r="D429" i="1"/>
  <c r="D420" i="1" s="1"/>
  <c r="D418" i="1" s="1"/>
  <c r="C429" i="1"/>
  <c r="C427" i="1" s="1"/>
  <c r="P428" i="1"/>
  <c r="O428" i="1"/>
  <c r="N428" i="1"/>
  <c r="L428" i="1"/>
  <c r="K428" i="1"/>
  <c r="J428" i="1"/>
  <c r="I428" i="1"/>
  <c r="I427" i="1" s="1"/>
  <c r="G428" i="1"/>
  <c r="F428" i="1"/>
  <c r="F427" i="1" s="1"/>
  <c r="E428" i="1"/>
  <c r="D428" i="1"/>
  <c r="C428" i="1"/>
  <c r="O427" i="1"/>
  <c r="L427" i="1"/>
  <c r="G427" i="1"/>
  <c r="D427" i="1"/>
  <c r="P426" i="1"/>
  <c r="O426" i="1"/>
  <c r="N426" i="1"/>
  <c r="L426" i="1"/>
  <c r="K426" i="1"/>
  <c r="J426" i="1"/>
  <c r="J424" i="1" s="1"/>
  <c r="I426" i="1"/>
  <c r="I424" i="1" s="1"/>
  <c r="G426" i="1"/>
  <c r="F426" i="1"/>
  <c r="E426" i="1"/>
  <c r="D426" i="1"/>
  <c r="P425" i="1"/>
  <c r="P424" i="1" s="1"/>
  <c r="O425" i="1"/>
  <c r="O424" i="1" s="1"/>
  <c r="N425" i="1"/>
  <c r="L425" i="1"/>
  <c r="L424" i="1" s="1"/>
  <c r="K425" i="1"/>
  <c r="K424" i="1" s="1"/>
  <c r="J425" i="1"/>
  <c r="I425" i="1"/>
  <c r="G425" i="1"/>
  <c r="G424" i="1" s="1"/>
  <c r="F425" i="1"/>
  <c r="E425" i="1"/>
  <c r="D425" i="1"/>
  <c r="D424" i="1" s="1"/>
  <c r="N424" i="1"/>
  <c r="F424" i="1"/>
  <c r="E424" i="1"/>
  <c r="M423" i="1"/>
  <c r="M421" i="1" s="1"/>
  <c r="H423" i="1"/>
  <c r="H426" i="1" s="1"/>
  <c r="C423" i="1"/>
  <c r="C426" i="1" s="1"/>
  <c r="M422" i="1"/>
  <c r="M425" i="1" s="1"/>
  <c r="H422" i="1"/>
  <c r="C422" i="1"/>
  <c r="P421" i="1"/>
  <c r="O421" i="1"/>
  <c r="N421" i="1"/>
  <c r="L421" i="1"/>
  <c r="K421" i="1"/>
  <c r="J421" i="1"/>
  <c r="I421" i="1"/>
  <c r="G421" i="1"/>
  <c r="F421" i="1"/>
  <c r="E421" i="1"/>
  <c r="D421" i="1"/>
  <c r="P420" i="1"/>
  <c r="P389" i="1" s="1"/>
  <c r="O420" i="1"/>
  <c r="O418" i="1" s="1"/>
  <c r="N420" i="1"/>
  <c r="K420" i="1"/>
  <c r="J420" i="1"/>
  <c r="I420" i="1"/>
  <c r="G420" i="1"/>
  <c r="G418" i="1" s="1"/>
  <c r="F420" i="1"/>
  <c r="E420" i="1"/>
  <c r="C420" i="1"/>
  <c r="P419" i="1"/>
  <c r="O419" i="1"/>
  <c r="L419" i="1"/>
  <c r="K419" i="1"/>
  <c r="I419" i="1"/>
  <c r="I418" i="1" s="1"/>
  <c r="G419" i="1"/>
  <c r="F419" i="1"/>
  <c r="F418" i="1" s="1"/>
  <c r="D419" i="1"/>
  <c r="K418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M411" i="1"/>
  <c r="H411" i="1"/>
  <c r="C411" i="1"/>
  <c r="M410" i="1"/>
  <c r="M409" i="1" s="1"/>
  <c r="H410" i="1"/>
  <c r="C410" i="1"/>
  <c r="P409" i="1"/>
  <c r="O409" i="1"/>
  <c r="N409" i="1"/>
  <c r="L409" i="1"/>
  <c r="K409" i="1"/>
  <c r="J409" i="1"/>
  <c r="I409" i="1"/>
  <c r="H409" i="1"/>
  <c r="G409" i="1"/>
  <c r="F409" i="1"/>
  <c r="E409" i="1"/>
  <c r="D409" i="1"/>
  <c r="C409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M395" i="1"/>
  <c r="H395" i="1"/>
  <c r="C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P392" i="1"/>
  <c r="O392" i="1"/>
  <c r="N392" i="1"/>
  <c r="N389" i="1" s="1"/>
  <c r="M392" i="1"/>
  <c r="L392" i="1"/>
  <c r="K392" i="1"/>
  <c r="K389" i="1" s="1"/>
  <c r="J392" i="1"/>
  <c r="J389" i="1" s="1"/>
  <c r="I392" i="1"/>
  <c r="H392" i="1"/>
  <c r="G392" i="1"/>
  <c r="F392" i="1"/>
  <c r="F389" i="1" s="1"/>
  <c r="E392" i="1"/>
  <c r="D392" i="1"/>
  <c r="C392" i="1"/>
  <c r="P391" i="1"/>
  <c r="O391" i="1"/>
  <c r="N391" i="1"/>
  <c r="L391" i="1"/>
  <c r="K391" i="1"/>
  <c r="J391" i="1"/>
  <c r="I391" i="1"/>
  <c r="H391" i="1"/>
  <c r="G391" i="1"/>
  <c r="F391" i="1"/>
  <c r="E391" i="1"/>
  <c r="D391" i="1"/>
  <c r="N390" i="1"/>
  <c r="K390" i="1"/>
  <c r="J390" i="1"/>
  <c r="F390" i="1"/>
  <c r="L389" i="1"/>
  <c r="I389" i="1"/>
  <c r="E389" i="1"/>
  <c r="D389" i="1"/>
  <c r="O388" i="1"/>
  <c r="K388" i="1"/>
  <c r="G388" i="1"/>
  <c r="F388" i="1"/>
  <c r="F387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P373" i="1"/>
  <c r="O373" i="1"/>
  <c r="O371" i="1" s="1"/>
  <c r="N373" i="1"/>
  <c r="M373" i="1"/>
  <c r="L373" i="1"/>
  <c r="K373" i="1"/>
  <c r="K371" i="1" s="1"/>
  <c r="J373" i="1"/>
  <c r="J371" i="1" s="1"/>
  <c r="I373" i="1"/>
  <c r="H373" i="1"/>
  <c r="G373" i="1"/>
  <c r="G371" i="1" s="1"/>
  <c r="F373" i="1"/>
  <c r="E373" i="1"/>
  <c r="D373" i="1"/>
  <c r="C373" i="1"/>
  <c r="C371" i="1" s="1"/>
  <c r="P372" i="1"/>
  <c r="P371" i="1" s="1"/>
  <c r="O372" i="1"/>
  <c r="N372" i="1"/>
  <c r="M372" i="1"/>
  <c r="M371" i="1" s="1"/>
  <c r="L372" i="1"/>
  <c r="L371" i="1" s="1"/>
  <c r="K372" i="1"/>
  <c r="J372" i="1"/>
  <c r="I372" i="1"/>
  <c r="I371" i="1" s="1"/>
  <c r="H372" i="1"/>
  <c r="H371" i="1" s="1"/>
  <c r="G372" i="1"/>
  <c r="F372" i="1"/>
  <c r="E372" i="1"/>
  <c r="E371" i="1" s="1"/>
  <c r="D372" i="1"/>
  <c r="D371" i="1" s="1"/>
  <c r="C372" i="1"/>
  <c r="N371" i="1"/>
  <c r="F371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P361" i="1"/>
  <c r="O361" i="1"/>
  <c r="N361" i="1"/>
  <c r="M361" i="1"/>
  <c r="L361" i="1"/>
  <c r="K361" i="1"/>
  <c r="K359" i="1" s="1"/>
  <c r="J361" i="1"/>
  <c r="I361" i="1"/>
  <c r="H361" i="1"/>
  <c r="G361" i="1"/>
  <c r="F361" i="1"/>
  <c r="E361" i="1"/>
  <c r="D361" i="1"/>
  <c r="C361" i="1"/>
  <c r="C359" i="1" s="1"/>
  <c r="P360" i="1"/>
  <c r="P359" i="1" s="1"/>
  <c r="O360" i="1"/>
  <c r="N360" i="1"/>
  <c r="M360" i="1"/>
  <c r="M359" i="1" s="1"/>
  <c r="L360" i="1"/>
  <c r="L359" i="1" s="1"/>
  <c r="K360" i="1"/>
  <c r="J360" i="1"/>
  <c r="I360" i="1"/>
  <c r="I359" i="1" s="1"/>
  <c r="H360" i="1"/>
  <c r="H359" i="1" s="1"/>
  <c r="G360" i="1"/>
  <c r="F360" i="1"/>
  <c r="E360" i="1"/>
  <c r="E359" i="1" s="1"/>
  <c r="D360" i="1"/>
  <c r="D359" i="1" s="1"/>
  <c r="C360" i="1"/>
  <c r="O359" i="1"/>
  <c r="N359" i="1"/>
  <c r="J359" i="1"/>
  <c r="G359" i="1"/>
  <c r="F359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M355" i="1"/>
  <c r="H355" i="1"/>
  <c r="C355" i="1"/>
  <c r="M354" i="1"/>
  <c r="H354" i="1"/>
  <c r="C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M352" i="1"/>
  <c r="H352" i="1"/>
  <c r="H350" i="1" s="1"/>
  <c r="C352" i="1"/>
  <c r="C346" i="1" s="1"/>
  <c r="M351" i="1"/>
  <c r="H351" i="1"/>
  <c r="C351" i="1"/>
  <c r="C350" i="1" s="1"/>
  <c r="P350" i="1"/>
  <c r="O350" i="1"/>
  <c r="N350" i="1"/>
  <c r="M350" i="1"/>
  <c r="L350" i="1"/>
  <c r="K350" i="1"/>
  <c r="J350" i="1"/>
  <c r="I350" i="1"/>
  <c r="G350" i="1"/>
  <c r="F350" i="1"/>
  <c r="E350" i="1"/>
  <c r="D350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P346" i="1"/>
  <c r="O346" i="1"/>
  <c r="N346" i="1"/>
  <c r="M346" i="1"/>
  <c r="M344" i="1" s="1"/>
  <c r="L346" i="1"/>
  <c r="L344" i="1" s="1"/>
  <c r="K346" i="1"/>
  <c r="J346" i="1"/>
  <c r="I346" i="1"/>
  <c r="I344" i="1" s="1"/>
  <c r="H346" i="1"/>
  <c r="G346" i="1"/>
  <c r="F346" i="1"/>
  <c r="E346" i="1"/>
  <c r="E344" i="1" s="1"/>
  <c r="D346" i="1"/>
  <c r="D344" i="1" s="1"/>
  <c r="P345" i="1"/>
  <c r="O345" i="1"/>
  <c r="O344" i="1" s="1"/>
  <c r="N345" i="1"/>
  <c r="N344" i="1" s="1"/>
  <c r="M345" i="1"/>
  <c r="L345" i="1"/>
  <c r="K345" i="1"/>
  <c r="K344" i="1" s="1"/>
  <c r="J345" i="1"/>
  <c r="J344" i="1" s="1"/>
  <c r="I345" i="1"/>
  <c r="H345" i="1"/>
  <c r="G345" i="1"/>
  <c r="G344" i="1" s="1"/>
  <c r="F345" i="1"/>
  <c r="F344" i="1" s="1"/>
  <c r="E345" i="1"/>
  <c r="D345" i="1"/>
  <c r="C345" i="1"/>
  <c r="C344" i="1" s="1"/>
  <c r="P344" i="1"/>
  <c r="H344" i="1"/>
  <c r="M343" i="1"/>
  <c r="H343" i="1"/>
  <c r="H341" i="1" s="1"/>
  <c r="C343" i="1"/>
  <c r="M342" i="1"/>
  <c r="H342" i="1"/>
  <c r="C342" i="1"/>
  <c r="C341" i="1" s="1"/>
  <c r="P341" i="1"/>
  <c r="O341" i="1"/>
  <c r="N341" i="1"/>
  <c r="M341" i="1"/>
  <c r="L341" i="1"/>
  <c r="K341" i="1"/>
  <c r="J341" i="1"/>
  <c r="I341" i="1"/>
  <c r="G341" i="1"/>
  <c r="F341" i="1"/>
  <c r="E341" i="1"/>
  <c r="D341" i="1"/>
  <c r="M340" i="1"/>
  <c r="H340" i="1"/>
  <c r="C340" i="1"/>
  <c r="C337" i="1" s="1"/>
  <c r="M339" i="1"/>
  <c r="H339" i="1"/>
  <c r="C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P337" i="1"/>
  <c r="O337" i="1"/>
  <c r="N337" i="1"/>
  <c r="M337" i="1"/>
  <c r="L337" i="1"/>
  <c r="K337" i="1"/>
  <c r="J337" i="1"/>
  <c r="J335" i="1" s="1"/>
  <c r="I337" i="1"/>
  <c r="G337" i="1"/>
  <c r="F337" i="1"/>
  <c r="E337" i="1"/>
  <c r="D337" i="1"/>
  <c r="P336" i="1"/>
  <c r="P335" i="1" s="1"/>
  <c r="O336" i="1"/>
  <c r="N336" i="1"/>
  <c r="M336" i="1"/>
  <c r="M335" i="1" s="1"/>
  <c r="L336" i="1"/>
  <c r="L335" i="1" s="1"/>
  <c r="K336" i="1"/>
  <c r="J336" i="1"/>
  <c r="I336" i="1"/>
  <c r="I335" i="1" s="1"/>
  <c r="H336" i="1"/>
  <c r="G336" i="1"/>
  <c r="F336" i="1"/>
  <c r="E336" i="1"/>
  <c r="E335" i="1" s="1"/>
  <c r="D336" i="1"/>
  <c r="D335" i="1" s="1"/>
  <c r="O335" i="1"/>
  <c r="N335" i="1"/>
  <c r="K335" i="1"/>
  <c r="G335" i="1"/>
  <c r="F335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P328" i="1"/>
  <c r="P322" i="1" s="1"/>
  <c r="O328" i="1"/>
  <c r="N328" i="1"/>
  <c r="M328" i="1"/>
  <c r="M322" i="1" s="1"/>
  <c r="M319" i="1" s="1"/>
  <c r="L328" i="1"/>
  <c r="L322" i="1" s="1"/>
  <c r="K328" i="1"/>
  <c r="J328" i="1"/>
  <c r="I328" i="1"/>
  <c r="I322" i="1" s="1"/>
  <c r="H328" i="1"/>
  <c r="G328" i="1"/>
  <c r="F328" i="1"/>
  <c r="E328" i="1"/>
  <c r="E322" i="1" s="1"/>
  <c r="E319" i="1" s="1"/>
  <c r="E256" i="1" s="1"/>
  <c r="E250" i="1" s="1"/>
  <c r="D328" i="1"/>
  <c r="D322" i="1" s="1"/>
  <c r="C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C326" i="1" s="1"/>
  <c r="P326" i="1"/>
  <c r="M326" i="1"/>
  <c r="L326" i="1"/>
  <c r="I326" i="1"/>
  <c r="H326" i="1"/>
  <c r="E326" i="1"/>
  <c r="D326" i="1"/>
  <c r="M325" i="1"/>
  <c r="H325" i="1"/>
  <c r="H322" i="1" s="1"/>
  <c r="C325" i="1"/>
  <c r="C322" i="1" s="1"/>
  <c r="C319" i="1" s="1"/>
  <c r="M324" i="1"/>
  <c r="H324" i="1"/>
  <c r="C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O322" i="1"/>
  <c r="O319" i="1" s="1"/>
  <c r="N322" i="1"/>
  <c r="K322" i="1"/>
  <c r="K319" i="1" s="1"/>
  <c r="J322" i="1"/>
  <c r="J319" i="1" s="1"/>
  <c r="G322" i="1"/>
  <c r="G319" i="1" s="1"/>
  <c r="F322" i="1"/>
  <c r="F319" i="1" s="1"/>
  <c r="P321" i="1"/>
  <c r="M321" i="1"/>
  <c r="L321" i="1"/>
  <c r="I321" i="1"/>
  <c r="H321" i="1"/>
  <c r="E321" i="1"/>
  <c r="D321" i="1"/>
  <c r="P319" i="1"/>
  <c r="L319" i="1"/>
  <c r="I319" i="1"/>
  <c r="D319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P304" i="1"/>
  <c r="O304" i="1"/>
  <c r="O302" i="1" s="1"/>
  <c r="N304" i="1"/>
  <c r="N302" i="1" s="1"/>
  <c r="M304" i="1"/>
  <c r="L304" i="1"/>
  <c r="K304" i="1"/>
  <c r="J304" i="1"/>
  <c r="J302" i="1" s="1"/>
  <c r="I304" i="1"/>
  <c r="H304" i="1"/>
  <c r="G304" i="1"/>
  <c r="G302" i="1" s="1"/>
  <c r="F304" i="1"/>
  <c r="E304" i="1"/>
  <c r="D304" i="1"/>
  <c r="C304" i="1"/>
  <c r="P303" i="1"/>
  <c r="O303" i="1"/>
  <c r="N303" i="1"/>
  <c r="M303" i="1"/>
  <c r="M302" i="1" s="1"/>
  <c r="L303" i="1"/>
  <c r="K303" i="1"/>
  <c r="J303" i="1"/>
  <c r="I303" i="1"/>
  <c r="I302" i="1" s="1"/>
  <c r="H303" i="1"/>
  <c r="G303" i="1"/>
  <c r="F303" i="1"/>
  <c r="E303" i="1"/>
  <c r="E302" i="1" s="1"/>
  <c r="D303" i="1"/>
  <c r="C303" i="1"/>
  <c r="K302" i="1"/>
  <c r="C302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M298" i="1"/>
  <c r="H298" i="1"/>
  <c r="C298" i="1"/>
  <c r="C295" i="1" s="1"/>
  <c r="M297" i="1"/>
  <c r="H297" i="1"/>
  <c r="C297" i="1"/>
  <c r="P296" i="1"/>
  <c r="O296" i="1"/>
  <c r="N296" i="1"/>
  <c r="M296" i="1"/>
  <c r="L296" i="1"/>
  <c r="K296" i="1"/>
  <c r="J296" i="1"/>
  <c r="I296" i="1"/>
  <c r="G296" i="1"/>
  <c r="F296" i="1"/>
  <c r="E296" i="1"/>
  <c r="D296" i="1"/>
  <c r="P295" i="1"/>
  <c r="O295" i="1"/>
  <c r="N295" i="1"/>
  <c r="N293" i="1" s="1"/>
  <c r="M295" i="1"/>
  <c r="L295" i="1"/>
  <c r="K295" i="1"/>
  <c r="K293" i="1" s="1"/>
  <c r="J295" i="1"/>
  <c r="J293" i="1" s="1"/>
  <c r="I295" i="1"/>
  <c r="E295" i="1"/>
  <c r="D295" i="1"/>
  <c r="O294" i="1"/>
  <c r="N294" i="1"/>
  <c r="K294" i="1"/>
  <c r="J294" i="1"/>
  <c r="G294" i="1"/>
  <c r="F294" i="1"/>
  <c r="O293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M286" i="1"/>
  <c r="M262" i="1" s="1"/>
  <c r="M259" i="1" s="1"/>
  <c r="M256" i="1" s="1"/>
  <c r="M250" i="1" s="1"/>
  <c r="H286" i="1"/>
  <c r="C286" i="1"/>
  <c r="M285" i="1"/>
  <c r="H285" i="1"/>
  <c r="H284" i="1" s="1"/>
  <c r="C285" i="1"/>
  <c r="P284" i="1"/>
  <c r="O284" i="1"/>
  <c r="N284" i="1"/>
  <c r="L284" i="1"/>
  <c r="K284" i="1"/>
  <c r="J284" i="1"/>
  <c r="I284" i="1"/>
  <c r="G284" i="1"/>
  <c r="F284" i="1"/>
  <c r="E284" i="1"/>
  <c r="D284" i="1"/>
  <c r="C284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P274" i="1"/>
  <c r="O274" i="1"/>
  <c r="O272" i="1" s="1"/>
  <c r="N274" i="1"/>
  <c r="M274" i="1"/>
  <c r="L274" i="1"/>
  <c r="K274" i="1"/>
  <c r="K272" i="1" s="1"/>
  <c r="J274" i="1"/>
  <c r="J272" i="1" s="1"/>
  <c r="I274" i="1"/>
  <c r="H274" i="1"/>
  <c r="G274" i="1"/>
  <c r="F274" i="1"/>
  <c r="E274" i="1"/>
  <c r="D274" i="1"/>
  <c r="C274" i="1"/>
  <c r="P273" i="1"/>
  <c r="P272" i="1" s="1"/>
  <c r="O273" i="1"/>
  <c r="N273" i="1"/>
  <c r="M273" i="1"/>
  <c r="L273" i="1"/>
  <c r="L272" i="1" s="1"/>
  <c r="K273" i="1"/>
  <c r="J273" i="1"/>
  <c r="I273" i="1"/>
  <c r="H273" i="1"/>
  <c r="H272" i="1" s="1"/>
  <c r="G273" i="1"/>
  <c r="F273" i="1"/>
  <c r="E273" i="1"/>
  <c r="D273" i="1"/>
  <c r="D272" i="1" s="1"/>
  <c r="C273" i="1"/>
  <c r="N272" i="1"/>
  <c r="F272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M268" i="1"/>
  <c r="H268" i="1"/>
  <c r="H265" i="1" s="1"/>
  <c r="C268" i="1"/>
  <c r="M267" i="1"/>
  <c r="H267" i="1"/>
  <c r="C267" i="1"/>
  <c r="P266" i="1"/>
  <c r="O266" i="1"/>
  <c r="N266" i="1"/>
  <c r="M266" i="1"/>
  <c r="L266" i="1"/>
  <c r="K266" i="1"/>
  <c r="J266" i="1"/>
  <c r="I266" i="1"/>
  <c r="G266" i="1"/>
  <c r="F266" i="1"/>
  <c r="E266" i="1"/>
  <c r="D266" i="1"/>
  <c r="P265" i="1"/>
  <c r="N265" i="1"/>
  <c r="N262" i="1" s="1"/>
  <c r="N259" i="1" s="1"/>
  <c r="M265" i="1"/>
  <c r="L265" i="1"/>
  <c r="J265" i="1"/>
  <c r="J262" i="1" s="1"/>
  <c r="I265" i="1"/>
  <c r="F265" i="1"/>
  <c r="E265" i="1"/>
  <c r="D265" i="1"/>
  <c r="P264" i="1"/>
  <c r="O264" i="1"/>
  <c r="N264" i="1"/>
  <c r="L264" i="1"/>
  <c r="K264" i="1"/>
  <c r="J264" i="1"/>
  <c r="H264" i="1"/>
  <c r="G264" i="1"/>
  <c r="F264" i="1"/>
  <c r="D264" i="1"/>
  <c r="J263" i="1"/>
  <c r="P262" i="1"/>
  <c r="P259" i="1" s="1"/>
  <c r="P256" i="1" s="1"/>
  <c r="P250" i="1" s="1"/>
  <c r="L262" i="1"/>
  <c r="L259" i="1" s="1"/>
  <c r="I262" i="1"/>
  <c r="I259" i="1" s="1"/>
  <c r="I256" i="1" s="1"/>
  <c r="I250" i="1" s="1"/>
  <c r="H262" i="1"/>
  <c r="E262" i="1"/>
  <c r="E259" i="1" s="1"/>
  <c r="D262" i="1"/>
  <c r="D259" i="1" s="1"/>
  <c r="O261" i="1"/>
  <c r="N261" i="1"/>
  <c r="K261" i="1"/>
  <c r="J261" i="1"/>
  <c r="G261" i="1"/>
  <c r="F261" i="1"/>
  <c r="L256" i="1"/>
  <c r="L250" i="1" s="1"/>
  <c r="D256" i="1"/>
  <c r="D250" i="1" s="1"/>
  <c r="M253" i="1"/>
  <c r="H253" i="1"/>
  <c r="C253" i="1"/>
  <c r="M252" i="1"/>
  <c r="H252" i="1"/>
  <c r="C252" i="1"/>
  <c r="P251" i="1"/>
  <c r="O251" i="1"/>
  <c r="N251" i="1"/>
  <c r="M251" i="1"/>
  <c r="L251" i="1"/>
  <c r="K251" i="1"/>
  <c r="J251" i="1"/>
  <c r="I251" i="1"/>
  <c r="G251" i="1"/>
  <c r="F251" i="1"/>
  <c r="E251" i="1"/>
  <c r="D251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M243" i="1"/>
  <c r="H243" i="1"/>
  <c r="C243" i="1"/>
  <c r="M242" i="1"/>
  <c r="H242" i="1"/>
  <c r="C242" i="1"/>
  <c r="C241" i="1" s="1"/>
  <c r="P241" i="1"/>
  <c r="O241" i="1"/>
  <c r="N241" i="1"/>
  <c r="M241" i="1"/>
  <c r="L241" i="1"/>
  <c r="K241" i="1"/>
  <c r="J241" i="1"/>
  <c r="I241" i="1"/>
  <c r="G241" i="1"/>
  <c r="F241" i="1"/>
  <c r="E241" i="1"/>
  <c r="D241" i="1"/>
  <c r="M240" i="1"/>
  <c r="H240" i="1"/>
  <c r="C240" i="1"/>
  <c r="M239" i="1"/>
  <c r="H239" i="1"/>
  <c r="C239" i="1"/>
  <c r="C238" i="1" s="1"/>
  <c r="P238" i="1"/>
  <c r="O238" i="1"/>
  <c r="N238" i="1"/>
  <c r="M238" i="1"/>
  <c r="L238" i="1"/>
  <c r="K238" i="1"/>
  <c r="J238" i="1"/>
  <c r="I238" i="1"/>
  <c r="G238" i="1"/>
  <c r="F238" i="1"/>
  <c r="E238" i="1"/>
  <c r="D238" i="1"/>
  <c r="M237" i="1"/>
  <c r="M234" i="1" s="1"/>
  <c r="H237" i="1"/>
  <c r="C237" i="1"/>
  <c r="M236" i="1"/>
  <c r="H236" i="1"/>
  <c r="C236" i="1"/>
  <c r="P235" i="1"/>
  <c r="O235" i="1"/>
  <c r="N235" i="1"/>
  <c r="M235" i="1"/>
  <c r="L235" i="1"/>
  <c r="K235" i="1"/>
  <c r="J235" i="1"/>
  <c r="I235" i="1"/>
  <c r="G235" i="1"/>
  <c r="F235" i="1"/>
  <c r="E235" i="1"/>
  <c r="D235" i="1"/>
  <c r="P234" i="1"/>
  <c r="O234" i="1"/>
  <c r="N234" i="1"/>
  <c r="L234" i="1"/>
  <c r="K234" i="1"/>
  <c r="K232" i="1" s="1"/>
  <c r="J234" i="1"/>
  <c r="I234" i="1"/>
  <c r="G234" i="1"/>
  <c r="F234" i="1"/>
  <c r="E234" i="1"/>
  <c r="D234" i="1"/>
  <c r="C234" i="1"/>
  <c r="P233" i="1"/>
  <c r="O233" i="1"/>
  <c r="N233" i="1"/>
  <c r="N232" i="1" s="1"/>
  <c r="M233" i="1"/>
  <c r="M232" i="1" s="1"/>
  <c r="L233" i="1"/>
  <c r="K233" i="1"/>
  <c r="J233" i="1"/>
  <c r="J232" i="1" s="1"/>
  <c r="I233" i="1"/>
  <c r="I232" i="1" s="1"/>
  <c r="G233" i="1"/>
  <c r="F233" i="1"/>
  <c r="F232" i="1" s="1"/>
  <c r="E233" i="1"/>
  <c r="E232" i="1" s="1"/>
  <c r="D233" i="1"/>
  <c r="P232" i="1"/>
  <c r="O232" i="1"/>
  <c r="L232" i="1"/>
  <c r="G232" i="1"/>
  <c r="D232" i="1"/>
  <c r="M231" i="1"/>
  <c r="H231" i="1"/>
  <c r="C231" i="1"/>
  <c r="M230" i="1"/>
  <c r="M229" i="1" s="1"/>
  <c r="H230" i="1"/>
  <c r="C230" i="1"/>
  <c r="P229" i="1"/>
  <c r="O229" i="1"/>
  <c r="N229" i="1"/>
  <c r="L229" i="1"/>
  <c r="K229" i="1"/>
  <c r="J229" i="1"/>
  <c r="I229" i="1"/>
  <c r="H229" i="1"/>
  <c r="G229" i="1"/>
  <c r="F229" i="1"/>
  <c r="E229" i="1"/>
  <c r="D229" i="1"/>
  <c r="C229" i="1"/>
  <c r="M228" i="1"/>
  <c r="H228" i="1"/>
  <c r="C228" i="1"/>
  <c r="M227" i="1"/>
  <c r="M226" i="1" s="1"/>
  <c r="H227" i="1"/>
  <c r="C227" i="1"/>
  <c r="P226" i="1"/>
  <c r="O226" i="1"/>
  <c r="N226" i="1"/>
  <c r="L226" i="1"/>
  <c r="K226" i="1"/>
  <c r="J226" i="1"/>
  <c r="I226" i="1"/>
  <c r="H226" i="1"/>
  <c r="G226" i="1"/>
  <c r="F226" i="1"/>
  <c r="E226" i="1"/>
  <c r="D226" i="1"/>
  <c r="C226" i="1"/>
  <c r="M225" i="1"/>
  <c r="H225" i="1"/>
  <c r="C225" i="1"/>
  <c r="C222" i="1" s="1"/>
  <c r="M224" i="1"/>
  <c r="H224" i="1"/>
  <c r="C224" i="1"/>
  <c r="P223" i="1"/>
  <c r="O223" i="1"/>
  <c r="N223" i="1"/>
  <c r="L223" i="1"/>
  <c r="K223" i="1"/>
  <c r="J223" i="1"/>
  <c r="I223" i="1"/>
  <c r="H223" i="1"/>
  <c r="G223" i="1"/>
  <c r="F223" i="1"/>
  <c r="E223" i="1"/>
  <c r="D223" i="1"/>
  <c r="C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P221" i="1"/>
  <c r="P220" i="1" s="1"/>
  <c r="O221" i="1"/>
  <c r="O220" i="1" s="1"/>
  <c r="N221" i="1"/>
  <c r="L221" i="1"/>
  <c r="L220" i="1" s="1"/>
  <c r="K221" i="1"/>
  <c r="K220" i="1" s="1"/>
  <c r="J221" i="1"/>
  <c r="I221" i="1"/>
  <c r="H221" i="1"/>
  <c r="H220" i="1" s="1"/>
  <c r="G221" i="1"/>
  <c r="G220" i="1" s="1"/>
  <c r="F221" i="1"/>
  <c r="E221" i="1"/>
  <c r="D221" i="1"/>
  <c r="D220" i="1" s="1"/>
  <c r="C221" i="1"/>
  <c r="C220" i="1" s="1"/>
  <c r="N220" i="1"/>
  <c r="J220" i="1"/>
  <c r="I220" i="1"/>
  <c r="F220" i="1"/>
  <c r="E220" i="1"/>
  <c r="M219" i="1"/>
  <c r="H219" i="1"/>
  <c r="C219" i="1"/>
  <c r="M218" i="1"/>
  <c r="H218" i="1"/>
  <c r="C218" i="1"/>
  <c r="C217" i="1" s="1"/>
  <c r="P217" i="1"/>
  <c r="O217" i="1"/>
  <c r="N217" i="1"/>
  <c r="M217" i="1"/>
  <c r="L217" i="1"/>
  <c r="K217" i="1"/>
  <c r="J217" i="1"/>
  <c r="I217" i="1"/>
  <c r="G217" i="1"/>
  <c r="F217" i="1"/>
  <c r="E217" i="1"/>
  <c r="D217" i="1"/>
  <c r="M216" i="1"/>
  <c r="H216" i="1"/>
  <c r="C216" i="1"/>
  <c r="M215" i="1"/>
  <c r="H215" i="1"/>
  <c r="C215" i="1"/>
  <c r="C214" i="1" s="1"/>
  <c r="P214" i="1"/>
  <c r="O214" i="1"/>
  <c r="N214" i="1"/>
  <c r="M214" i="1"/>
  <c r="L214" i="1"/>
  <c r="K214" i="1"/>
  <c r="J214" i="1"/>
  <c r="I214" i="1"/>
  <c r="G214" i="1"/>
  <c r="F214" i="1"/>
  <c r="E214" i="1"/>
  <c r="D214" i="1"/>
  <c r="M213" i="1"/>
  <c r="M210" i="1" s="1"/>
  <c r="H213" i="1"/>
  <c r="H210" i="1" s="1"/>
  <c r="C213" i="1"/>
  <c r="M212" i="1"/>
  <c r="H212" i="1"/>
  <c r="C212" i="1"/>
  <c r="P211" i="1"/>
  <c r="O211" i="1"/>
  <c r="N211" i="1"/>
  <c r="M211" i="1"/>
  <c r="L211" i="1"/>
  <c r="K211" i="1"/>
  <c r="J211" i="1"/>
  <c r="I211" i="1"/>
  <c r="G211" i="1"/>
  <c r="F211" i="1"/>
  <c r="E211" i="1"/>
  <c r="D211" i="1"/>
  <c r="P210" i="1"/>
  <c r="O210" i="1"/>
  <c r="N210" i="1"/>
  <c r="L210" i="1"/>
  <c r="K210" i="1"/>
  <c r="J210" i="1"/>
  <c r="I210" i="1"/>
  <c r="G210" i="1"/>
  <c r="G208" i="1" s="1"/>
  <c r="F210" i="1"/>
  <c r="E210" i="1"/>
  <c r="D210" i="1"/>
  <c r="C210" i="1"/>
  <c r="P209" i="1"/>
  <c r="O209" i="1"/>
  <c r="N209" i="1"/>
  <c r="N208" i="1" s="1"/>
  <c r="M209" i="1"/>
  <c r="M208" i="1" s="1"/>
  <c r="L209" i="1"/>
  <c r="K209" i="1"/>
  <c r="J209" i="1"/>
  <c r="J208" i="1" s="1"/>
  <c r="I209" i="1"/>
  <c r="I208" i="1" s="1"/>
  <c r="G209" i="1"/>
  <c r="F209" i="1"/>
  <c r="F208" i="1" s="1"/>
  <c r="E209" i="1"/>
  <c r="E208" i="1" s="1"/>
  <c r="D209" i="1"/>
  <c r="P208" i="1"/>
  <c r="O208" i="1"/>
  <c r="L208" i="1"/>
  <c r="K208" i="1"/>
  <c r="D208" i="1"/>
  <c r="M207" i="1"/>
  <c r="H207" i="1"/>
  <c r="C207" i="1"/>
  <c r="M206" i="1"/>
  <c r="M205" i="1" s="1"/>
  <c r="H206" i="1"/>
  <c r="C206" i="1"/>
  <c r="P205" i="1"/>
  <c r="O205" i="1"/>
  <c r="N205" i="1"/>
  <c r="L205" i="1"/>
  <c r="K205" i="1"/>
  <c r="J205" i="1"/>
  <c r="I205" i="1"/>
  <c r="H205" i="1"/>
  <c r="G205" i="1"/>
  <c r="F205" i="1"/>
  <c r="E205" i="1"/>
  <c r="D205" i="1"/>
  <c r="C205" i="1"/>
  <c r="M204" i="1"/>
  <c r="H204" i="1"/>
  <c r="C204" i="1"/>
  <c r="M203" i="1"/>
  <c r="M202" i="1" s="1"/>
  <c r="H203" i="1"/>
  <c r="C203" i="1"/>
  <c r="P202" i="1"/>
  <c r="O202" i="1"/>
  <c r="N202" i="1"/>
  <c r="L202" i="1"/>
  <c r="K202" i="1"/>
  <c r="J202" i="1"/>
  <c r="I202" i="1"/>
  <c r="H202" i="1"/>
  <c r="G202" i="1"/>
  <c r="F202" i="1"/>
  <c r="E202" i="1"/>
  <c r="D202" i="1"/>
  <c r="C202" i="1"/>
  <c r="M201" i="1"/>
  <c r="H201" i="1"/>
  <c r="C201" i="1"/>
  <c r="C198" i="1" s="1"/>
  <c r="M200" i="1"/>
  <c r="H200" i="1"/>
  <c r="C200" i="1"/>
  <c r="P199" i="1"/>
  <c r="O199" i="1"/>
  <c r="N199" i="1"/>
  <c r="L199" i="1"/>
  <c r="K199" i="1"/>
  <c r="J199" i="1"/>
  <c r="I199" i="1"/>
  <c r="H199" i="1"/>
  <c r="G199" i="1"/>
  <c r="F199" i="1"/>
  <c r="E199" i="1"/>
  <c r="D199" i="1"/>
  <c r="C199" i="1"/>
  <c r="P198" i="1"/>
  <c r="O198" i="1"/>
  <c r="N198" i="1"/>
  <c r="M198" i="1"/>
  <c r="L198" i="1"/>
  <c r="K198" i="1"/>
  <c r="J198" i="1"/>
  <c r="I198" i="1"/>
  <c r="I196" i="1" s="1"/>
  <c r="H198" i="1"/>
  <c r="G198" i="1"/>
  <c r="F198" i="1"/>
  <c r="E198" i="1"/>
  <c r="D198" i="1"/>
  <c r="P197" i="1"/>
  <c r="P196" i="1" s="1"/>
  <c r="O197" i="1"/>
  <c r="O196" i="1" s="1"/>
  <c r="N197" i="1"/>
  <c r="L197" i="1"/>
  <c r="L196" i="1" s="1"/>
  <c r="K197" i="1"/>
  <c r="K196" i="1" s="1"/>
  <c r="J197" i="1"/>
  <c r="I197" i="1"/>
  <c r="H197" i="1"/>
  <c r="H196" i="1" s="1"/>
  <c r="G197" i="1"/>
  <c r="G196" i="1" s="1"/>
  <c r="F197" i="1"/>
  <c r="E197" i="1"/>
  <c r="D197" i="1"/>
  <c r="D196" i="1" s="1"/>
  <c r="C197" i="1"/>
  <c r="N196" i="1"/>
  <c r="J196" i="1"/>
  <c r="F196" i="1"/>
  <c r="E196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M192" i="1"/>
  <c r="H192" i="1"/>
  <c r="C192" i="1"/>
  <c r="M191" i="1"/>
  <c r="M190" i="1" s="1"/>
  <c r="H191" i="1"/>
  <c r="C191" i="1"/>
  <c r="P190" i="1"/>
  <c r="O190" i="1"/>
  <c r="N190" i="1"/>
  <c r="L190" i="1"/>
  <c r="K190" i="1"/>
  <c r="J190" i="1"/>
  <c r="I190" i="1"/>
  <c r="H190" i="1"/>
  <c r="G190" i="1"/>
  <c r="F190" i="1"/>
  <c r="E190" i="1"/>
  <c r="D190" i="1"/>
  <c r="C190" i="1"/>
  <c r="M189" i="1"/>
  <c r="H189" i="1"/>
  <c r="C189" i="1"/>
  <c r="M188" i="1"/>
  <c r="M187" i="1" s="1"/>
  <c r="H188" i="1"/>
  <c r="C188" i="1"/>
  <c r="P187" i="1"/>
  <c r="O187" i="1"/>
  <c r="N187" i="1"/>
  <c r="L187" i="1"/>
  <c r="K187" i="1"/>
  <c r="J187" i="1"/>
  <c r="I187" i="1"/>
  <c r="H187" i="1"/>
  <c r="G187" i="1"/>
  <c r="F187" i="1"/>
  <c r="E187" i="1"/>
  <c r="D187" i="1"/>
  <c r="C187" i="1"/>
  <c r="M186" i="1"/>
  <c r="H186" i="1"/>
  <c r="C186" i="1"/>
  <c r="C183" i="1" s="1"/>
  <c r="M185" i="1"/>
  <c r="H185" i="1"/>
  <c r="C185" i="1"/>
  <c r="P184" i="1"/>
  <c r="O184" i="1"/>
  <c r="N184" i="1"/>
  <c r="L184" i="1"/>
  <c r="K184" i="1"/>
  <c r="J184" i="1"/>
  <c r="I184" i="1"/>
  <c r="H184" i="1"/>
  <c r="G184" i="1"/>
  <c r="F184" i="1"/>
  <c r="E184" i="1"/>
  <c r="D184" i="1"/>
  <c r="C184" i="1"/>
  <c r="P183" i="1"/>
  <c r="O183" i="1"/>
  <c r="N183" i="1"/>
  <c r="M183" i="1"/>
  <c r="L183" i="1"/>
  <c r="K183" i="1"/>
  <c r="J183" i="1"/>
  <c r="I183" i="1"/>
  <c r="I181" i="1" s="1"/>
  <c r="H183" i="1"/>
  <c r="G183" i="1"/>
  <c r="F183" i="1"/>
  <c r="E183" i="1"/>
  <c r="D183" i="1"/>
  <c r="P182" i="1"/>
  <c r="P181" i="1" s="1"/>
  <c r="O182" i="1"/>
  <c r="O181" i="1" s="1"/>
  <c r="N182" i="1"/>
  <c r="L182" i="1"/>
  <c r="L181" i="1" s="1"/>
  <c r="K182" i="1"/>
  <c r="K181" i="1" s="1"/>
  <c r="J182" i="1"/>
  <c r="I182" i="1"/>
  <c r="H182" i="1"/>
  <c r="H181" i="1" s="1"/>
  <c r="G182" i="1"/>
  <c r="G181" i="1" s="1"/>
  <c r="F182" i="1"/>
  <c r="E182" i="1"/>
  <c r="D182" i="1"/>
  <c r="D181" i="1" s="1"/>
  <c r="C182" i="1"/>
  <c r="N181" i="1"/>
  <c r="J181" i="1"/>
  <c r="F181" i="1"/>
  <c r="E181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M177" i="1"/>
  <c r="H177" i="1"/>
  <c r="C177" i="1"/>
  <c r="C174" i="1" s="1"/>
  <c r="M176" i="1"/>
  <c r="H176" i="1"/>
  <c r="C176" i="1"/>
  <c r="P175" i="1"/>
  <c r="O175" i="1"/>
  <c r="N175" i="1"/>
  <c r="L175" i="1"/>
  <c r="K175" i="1"/>
  <c r="J175" i="1"/>
  <c r="I175" i="1"/>
  <c r="H175" i="1"/>
  <c r="G175" i="1"/>
  <c r="F175" i="1"/>
  <c r="E175" i="1"/>
  <c r="D175" i="1"/>
  <c r="C175" i="1"/>
  <c r="P174" i="1"/>
  <c r="O174" i="1"/>
  <c r="N174" i="1"/>
  <c r="M174" i="1"/>
  <c r="L174" i="1"/>
  <c r="K174" i="1"/>
  <c r="J174" i="1"/>
  <c r="I174" i="1"/>
  <c r="I172" i="1" s="1"/>
  <c r="H174" i="1"/>
  <c r="G174" i="1"/>
  <c r="F174" i="1"/>
  <c r="E174" i="1"/>
  <c r="D174" i="1"/>
  <c r="P173" i="1"/>
  <c r="P172" i="1" s="1"/>
  <c r="O173" i="1"/>
  <c r="O172" i="1" s="1"/>
  <c r="N173" i="1"/>
  <c r="L173" i="1"/>
  <c r="L172" i="1" s="1"/>
  <c r="K173" i="1"/>
  <c r="K172" i="1" s="1"/>
  <c r="J173" i="1"/>
  <c r="I173" i="1"/>
  <c r="H173" i="1"/>
  <c r="H172" i="1" s="1"/>
  <c r="G173" i="1"/>
  <c r="G172" i="1" s="1"/>
  <c r="F173" i="1"/>
  <c r="E173" i="1"/>
  <c r="D173" i="1"/>
  <c r="D172" i="1" s="1"/>
  <c r="C173" i="1"/>
  <c r="N172" i="1"/>
  <c r="J172" i="1"/>
  <c r="F172" i="1"/>
  <c r="E172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P163" i="1"/>
  <c r="O163" i="1"/>
  <c r="N163" i="1"/>
  <c r="N162" i="1" s="1"/>
  <c r="M163" i="1"/>
  <c r="M162" i="1" s="1"/>
  <c r="L163" i="1"/>
  <c r="K163" i="1"/>
  <c r="J163" i="1"/>
  <c r="J162" i="1" s="1"/>
  <c r="I163" i="1"/>
  <c r="I162" i="1" s="1"/>
  <c r="H163" i="1"/>
  <c r="G163" i="1"/>
  <c r="F163" i="1"/>
  <c r="F162" i="1" s="1"/>
  <c r="E163" i="1"/>
  <c r="E162" i="1" s="1"/>
  <c r="D163" i="1"/>
  <c r="C163" i="1"/>
  <c r="P162" i="1"/>
  <c r="O162" i="1"/>
  <c r="L162" i="1"/>
  <c r="K162" i="1"/>
  <c r="H162" i="1"/>
  <c r="G162" i="1"/>
  <c r="D162" i="1"/>
  <c r="C162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M148" i="1"/>
  <c r="H148" i="1"/>
  <c r="C148" i="1"/>
  <c r="M147" i="1"/>
  <c r="M146" i="1" s="1"/>
  <c r="H147" i="1"/>
  <c r="C147" i="1"/>
  <c r="P146" i="1"/>
  <c r="O146" i="1"/>
  <c r="N146" i="1"/>
  <c r="L146" i="1"/>
  <c r="K146" i="1"/>
  <c r="J146" i="1"/>
  <c r="I146" i="1"/>
  <c r="H146" i="1"/>
  <c r="G146" i="1"/>
  <c r="F146" i="1"/>
  <c r="E146" i="1"/>
  <c r="D146" i="1"/>
  <c r="C146" i="1"/>
  <c r="M145" i="1"/>
  <c r="H145" i="1"/>
  <c r="C145" i="1"/>
  <c r="M144" i="1"/>
  <c r="M143" i="1" s="1"/>
  <c r="H144" i="1"/>
  <c r="C144" i="1"/>
  <c r="P143" i="1"/>
  <c r="O143" i="1"/>
  <c r="N143" i="1"/>
  <c r="L143" i="1"/>
  <c r="K143" i="1"/>
  <c r="J143" i="1"/>
  <c r="I143" i="1"/>
  <c r="H143" i="1"/>
  <c r="G143" i="1"/>
  <c r="F143" i="1"/>
  <c r="E143" i="1"/>
  <c r="D143" i="1"/>
  <c r="C143" i="1"/>
  <c r="M142" i="1"/>
  <c r="H142" i="1"/>
  <c r="C142" i="1"/>
  <c r="C139" i="1" s="1"/>
  <c r="M141" i="1"/>
  <c r="H141" i="1"/>
  <c r="C141" i="1"/>
  <c r="P140" i="1"/>
  <c r="O140" i="1"/>
  <c r="N140" i="1"/>
  <c r="L140" i="1"/>
  <c r="K140" i="1"/>
  <c r="J140" i="1"/>
  <c r="I140" i="1"/>
  <c r="H140" i="1"/>
  <c r="G140" i="1"/>
  <c r="F140" i="1"/>
  <c r="E140" i="1"/>
  <c r="D140" i="1"/>
  <c r="C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P138" i="1"/>
  <c r="P137" i="1" s="1"/>
  <c r="O138" i="1"/>
  <c r="O137" i="1" s="1"/>
  <c r="N138" i="1"/>
  <c r="L138" i="1"/>
  <c r="L137" i="1" s="1"/>
  <c r="K138" i="1"/>
  <c r="K137" i="1" s="1"/>
  <c r="J138" i="1"/>
  <c r="I138" i="1"/>
  <c r="H138" i="1"/>
  <c r="H137" i="1" s="1"/>
  <c r="G138" i="1"/>
  <c r="G137" i="1" s="1"/>
  <c r="F138" i="1"/>
  <c r="E138" i="1"/>
  <c r="D138" i="1"/>
  <c r="D137" i="1" s="1"/>
  <c r="C138" i="1"/>
  <c r="C137" i="1" s="1"/>
  <c r="N137" i="1"/>
  <c r="J137" i="1"/>
  <c r="I137" i="1"/>
  <c r="F137" i="1"/>
  <c r="E137" i="1"/>
  <c r="M136" i="1"/>
  <c r="H136" i="1"/>
  <c r="C136" i="1"/>
  <c r="M135" i="1"/>
  <c r="H135" i="1"/>
  <c r="C135" i="1"/>
  <c r="C134" i="1" s="1"/>
  <c r="P134" i="1"/>
  <c r="O134" i="1"/>
  <c r="N134" i="1"/>
  <c r="M134" i="1"/>
  <c r="L134" i="1"/>
  <c r="K134" i="1"/>
  <c r="J134" i="1"/>
  <c r="I134" i="1"/>
  <c r="G134" i="1"/>
  <c r="F134" i="1"/>
  <c r="E134" i="1"/>
  <c r="D134" i="1"/>
  <c r="M133" i="1"/>
  <c r="M130" i="1" s="1"/>
  <c r="M127" i="1" s="1"/>
  <c r="H133" i="1"/>
  <c r="C133" i="1"/>
  <c r="M132" i="1"/>
  <c r="H132" i="1"/>
  <c r="H131" i="1" s="1"/>
  <c r="C132" i="1"/>
  <c r="P131" i="1"/>
  <c r="O131" i="1"/>
  <c r="N131" i="1"/>
  <c r="M131" i="1"/>
  <c r="L131" i="1"/>
  <c r="K131" i="1"/>
  <c r="J131" i="1"/>
  <c r="I131" i="1"/>
  <c r="G131" i="1"/>
  <c r="F131" i="1"/>
  <c r="E131" i="1"/>
  <c r="D131" i="1"/>
  <c r="P130" i="1"/>
  <c r="P127" i="1" s="1"/>
  <c r="O130" i="1"/>
  <c r="O127" i="1" s="1"/>
  <c r="N130" i="1"/>
  <c r="L130" i="1"/>
  <c r="L127" i="1" s="1"/>
  <c r="K130" i="1"/>
  <c r="K127" i="1" s="1"/>
  <c r="J130" i="1"/>
  <c r="I130" i="1"/>
  <c r="G130" i="1"/>
  <c r="G127" i="1" s="1"/>
  <c r="F130" i="1"/>
  <c r="E130" i="1"/>
  <c r="D130" i="1"/>
  <c r="D127" i="1" s="1"/>
  <c r="C130" i="1"/>
  <c r="C127" i="1" s="1"/>
  <c r="P129" i="1"/>
  <c r="O129" i="1"/>
  <c r="N129" i="1"/>
  <c r="N128" i="1" s="1"/>
  <c r="M129" i="1"/>
  <c r="L129" i="1"/>
  <c r="K129" i="1"/>
  <c r="J129" i="1"/>
  <c r="J128" i="1" s="1"/>
  <c r="I129" i="1"/>
  <c r="G129" i="1"/>
  <c r="F129" i="1"/>
  <c r="F128" i="1" s="1"/>
  <c r="E129" i="1"/>
  <c r="D129" i="1"/>
  <c r="P128" i="1"/>
  <c r="O128" i="1"/>
  <c r="L128" i="1"/>
  <c r="G128" i="1"/>
  <c r="D128" i="1"/>
  <c r="N127" i="1"/>
  <c r="J127" i="1"/>
  <c r="I127" i="1"/>
  <c r="F127" i="1"/>
  <c r="E127" i="1"/>
  <c r="P126" i="1"/>
  <c r="P125" i="1" s="1"/>
  <c r="O126" i="1"/>
  <c r="O125" i="1" s="1"/>
  <c r="L126" i="1"/>
  <c r="L125" i="1" s="1"/>
  <c r="G126" i="1"/>
  <c r="G125" i="1" s="1"/>
  <c r="D126" i="1"/>
  <c r="D125" i="1" s="1"/>
  <c r="P124" i="1"/>
  <c r="O124" i="1"/>
  <c r="N124" i="1"/>
  <c r="L124" i="1"/>
  <c r="K124" i="1"/>
  <c r="J124" i="1"/>
  <c r="I124" i="1"/>
  <c r="G124" i="1"/>
  <c r="G122" i="1" s="1"/>
  <c r="F124" i="1"/>
  <c r="E124" i="1"/>
  <c r="D124" i="1"/>
  <c r="C124" i="1"/>
  <c r="P123" i="1"/>
  <c r="O123" i="1"/>
  <c r="N123" i="1"/>
  <c r="N122" i="1" s="1"/>
  <c r="M123" i="1"/>
  <c r="M122" i="1" s="1"/>
  <c r="L123" i="1"/>
  <c r="K123" i="1"/>
  <c r="J123" i="1"/>
  <c r="J122" i="1" s="1"/>
  <c r="I123" i="1"/>
  <c r="I122" i="1" s="1"/>
  <c r="G123" i="1"/>
  <c r="F123" i="1"/>
  <c r="F122" i="1" s="1"/>
  <c r="E123" i="1"/>
  <c r="E122" i="1" s="1"/>
  <c r="D123" i="1"/>
  <c r="P122" i="1"/>
  <c r="O122" i="1"/>
  <c r="L122" i="1"/>
  <c r="K122" i="1"/>
  <c r="D122" i="1"/>
  <c r="P121" i="1"/>
  <c r="O121" i="1"/>
  <c r="N121" i="1"/>
  <c r="N119" i="1" s="1"/>
  <c r="L121" i="1"/>
  <c r="K121" i="1"/>
  <c r="J121" i="1"/>
  <c r="I121" i="1"/>
  <c r="G121" i="1"/>
  <c r="F121" i="1"/>
  <c r="E121" i="1"/>
  <c r="D121" i="1"/>
  <c r="P120" i="1"/>
  <c r="P119" i="1" s="1"/>
  <c r="O120" i="1"/>
  <c r="O119" i="1" s="1"/>
  <c r="N120" i="1"/>
  <c r="L120" i="1"/>
  <c r="L119" i="1" s="1"/>
  <c r="K120" i="1"/>
  <c r="K119" i="1" s="1"/>
  <c r="J120" i="1"/>
  <c r="I120" i="1"/>
  <c r="G120" i="1"/>
  <c r="G119" i="1" s="1"/>
  <c r="F120" i="1"/>
  <c r="E120" i="1"/>
  <c r="D120" i="1"/>
  <c r="D119" i="1" s="1"/>
  <c r="C120" i="1"/>
  <c r="C119" i="1" s="1"/>
  <c r="J119" i="1"/>
  <c r="I119" i="1"/>
  <c r="F119" i="1"/>
  <c r="E119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P115" i="1"/>
  <c r="O115" i="1"/>
  <c r="N115" i="1"/>
  <c r="N113" i="1" s="1"/>
  <c r="M115" i="1"/>
  <c r="L115" i="1"/>
  <c r="K115" i="1"/>
  <c r="J115" i="1"/>
  <c r="I115" i="1"/>
  <c r="I113" i="1" s="1"/>
  <c r="G115" i="1"/>
  <c r="F115" i="1"/>
  <c r="E115" i="1"/>
  <c r="D115" i="1"/>
  <c r="P114" i="1"/>
  <c r="P113" i="1" s="1"/>
  <c r="O114" i="1"/>
  <c r="O113" i="1" s="1"/>
  <c r="N114" i="1"/>
  <c r="L114" i="1"/>
  <c r="L113" i="1" s="1"/>
  <c r="K114" i="1"/>
  <c r="K113" i="1" s="1"/>
  <c r="J114" i="1"/>
  <c r="I114" i="1"/>
  <c r="H114" i="1"/>
  <c r="H113" i="1" s="1"/>
  <c r="G114" i="1"/>
  <c r="G113" i="1" s="1"/>
  <c r="F114" i="1"/>
  <c r="E114" i="1"/>
  <c r="D114" i="1"/>
  <c r="D113" i="1" s="1"/>
  <c r="C114" i="1"/>
  <c r="J113" i="1"/>
  <c r="F113" i="1"/>
  <c r="E113" i="1"/>
  <c r="M111" i="1"/>
  <c r="M109" i="1" s="1"/>
  <c r="H111" i="1"/>
  <c r="C111" i="1"/>
  <c r="M110" i="1"/>
  <c r="H110" i="1"/>
  <c r="H109" i="1" s="1"/>
  <c r="C110" i="1"/>
  <c r="C109" i="1" s="1"/>
  <c r="P109" i="1"/>
  <c r="O109" i="1"/>
  <c r="N109" i="1"/>
  <c r="L109" i="1"/>
  <c r="K109" i="1"/>
  <c r="J109" i="1"/>
  <c r="I109" i="1"/>
  <c r="G109" i="1"/>
  <c r="F109" i="1"/>
  <c r="E109" i="1"/>
  <c r="D109" i="1"/>
  <c r="M108" i="1"/>
  <c r="H108" i="1"/>
  <c r="C108" i="1"/>
  <c r="M107" i="1"/>
  <c r="H107" i="1"/>
  <c r="C107" i="1"/>
  <c r="C106" i="1" s="1"/>
  <c r="P106" i="1"/>
  <c r="O106" i="1"/>
  <c r="N106" i="1"/>
  <c r="M106" i="1"/>
  <c r="L106" i="1"/>
  <c r="K106" i="1"/>
  <c r="J106" i="1"/>
  <c r="I106" i="1"/>
  <c r="G106" i="1"/>
  <c r="F106" i="1"/>
  <c r="E106" i="1"/>
  <c r="D106" i="1"/>
  <c r="M105" i="1"/>
  <c r="M103" i="1" s="1"/>
  <c r="H105" i="1"/>
  <c r="C105" i="1"/>
  <c r="M104" i="1"/>
  <c r="H104" i="1"/>
  <c r="H103" i="1" s="1"/>
  <c r="C104" i="1"/>
  <c r="C103" i="1" s="1"/>
  <c r="P103" i="1"/>
  <c r="O103" i="1"/>
  <c r="N103" i="1"/>
  <c r="L103" i="1"/>
  <c r="K103" i="1"/>
  <c r="J103" i="1"/>
  <c r="I103" i="1"/>
  <c r="G103" i="1"/>
  <c r="F103" i="1"/>
  <c r="E103" i="1"/>
  <c r="D103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M99" i="1"/>
  <c r="H99" i="1"/>
  <c r="C99" i="1"/>
  <c r="C96" i="1" s="1"/>
  <c r="M98" i="1"/>
  <c r="H98" i="1"/>
  <c r="C98" i="1"/>
  <c r="P97" i="1"/>
  <c r="O97" i="1"/>
  <c r="N97" i="1"/>
  <c r="L97" i="1"/>
  <c r="K97" i="1"/>
  <c r="J97" i="1"/>
  <c r="I97" i="1"/>
  <c r="H97" i="1"/>
  <c r="G97" i="1"/>
  <c r="F97" i="1"/>
  <c r="E97" i="1"/>
  <c r="D97" i="1"/>
  <c r="C97" i="1"/>
  <c r="P96" i="1"/>
  <c r="O96" i="1"/>
  <c r="N96" i="1"/>
  <c r="L96" i="1"/>
  <c r="K96" i="1"/>
  <c r="J96" i="1"/>
  <c r="I96" i="1"/>
  <c r="G96" i="1"/>
  <c r="F96" i="1"/>
  <c r="E96" i="1"/>
  <c r="D96" i="1"/>
  <c r="P95" i="1"/>
  <c r="P94" i="1" s="1"/>
  <c r="O95" i="1"/>
  <c r="O94" i="1" s="1"/>
  <c r="N95" i="1"/>
  <c r="L95" i="1"/>
  <c r="L94" i="1" s="1"/>
  <c r="K95" i="1"/>
  <c r="K94" i="1" s="1"/>
  <c r="J95" i="1"/>
  <c r="I95" i="1"/>
  <c r="G95" i="1"/>
  <c r="G94" i="1" s="1"/>
  <c r="F95" i="1"/>
  <c r="E95" i="1"/>
  <c r="D95" i="1"/>
  <c r="D94" i="1" s="1"/>
  <c r="C95" i="1"/>
  <c r="C94" i="1" s="1"/>
  <c r="N94" i="1"/>
  <c r="J94" i="1"/>
  <c r="I94" i="1"/>
  <c r="F94" i="1"/>
  <c r="E94" i="1"/>
  <c r="M93" i="1"/>
  <c r="H93" i="1"/>
  <c r="C93" i="1"/>
  <c r="M92" i="1"/>
  <c r="H92" i="1"/>
  <c r="C92" i="1"/>
  <c r="C91" i="1" s="1"/>
  <c r="P91" i="1"/>
  <c r="O91" i="1"/>
  <c r="N91" i="1"/>
  <c r="M91" i="1"/>
  <c r="L91" i="1"/>
  <c r="K91" i="1"/>
  <c r="J91" i="1"/>
  <c r="I91" i="1"/>
  <c r="G91" i="1"/>
  <c r="F91" i="1"/>
  <c r="E91" i="1"/>
  <c r="D91" i="1"/>
  <c r="M90" i="1"/>
  <c r="M88" i="1" s="1"/>
  <c r="H90" i="1"/>
  <c r="C90" i="1"/>
  <c r="M89" i="1"/>
  <c r="H89" i="1"/>
  <c r="H88" i="1" s="1"/>
  <c r="C89" i="1"/>
  <c r="C88" i="1" s="1"/>
  <c r="P88" i="1"/>
  <c r="O88" i="1"/>
  <c r="N88" i="1"/>
  <c r="L88" i="1"/>
  <c r="K88" i="1"/>
  <c r="J88" i="1"/>
  <c r="I88" i="1"/>
  <c r="G88" i="1"/>
  <c r="F88" i="1"/>
  <c r="E88" i="1"/>
  <c r="D88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M83" i="1"/>
  <c r="H83" i="1"/>
  <c r="C83" i="1"/>
  <c r="C80" i="1" s="1"/>
  <c r="M82" i="1"/>
  <c r="H82" i="1"/>
  <c r="C82" i="1"/>
  <c r="P81" i="1"/>
  <c r="O81" i="1"/>
  <c r="N81" i="1"/>
  <c r="L81" i="1"/>
  <c r="K81" i="1"/>
  <c r="J81" i="1"/>
  <c r="I81" i="1"/>
  <c r="H81" i="1"/>
  <c r="G81" i="1"/>
  <c r="F81" i="1"/>
  <c r="E81" i="1"/>
  <c r="D81" i="1"/>
  <c r="C81" i="1"/>
  <c r="P80" i="1"/>
  <c r="O80" i="1"/>
  <c r="N80" i="1"/>
  <c r="L80" i="1"/>
  <c r="K80" i="1"/>
  <c r="J80" i="1"/>
  <c r="I80" i="1"/>
  <c r="G80" i="1"/>
  <c r="F80" i="1"/>
  <c r="E80" i="1"/>
  <c r="D80" i="1"/>
  <c r="P79" i="1"/>
  <c r="P78" i="1" s="1"/>
  <c r="O79" i="1"/>
  <c r="O78" i="1" s="1"/>
  <c r="N79" i="1"/>
  <c r="L79" i="1"/>
  <c r="L78" i="1" s="1"/>
  <c r="K79" i="1"/>
  <c r="K78" i="1" s="1"/>
  <c r="J79" i="1"/>
  <c r="I79" i="1"/>
  <c r="G79" i="1"/>
  <c r="G78" i="1" s="1"/>
  <c r="F79" i="1"/>
  <c r="E79" i="1"/>
  <c r="D79" i="1"/>
  <c r="D78" i="1" s="1"/>
  <c r="C79" i="1"/>
  <c r="C78" i="1" s="1"/>
  <c r="N78" i="1"/>
  <c r="J78" i="1"/>
  <c r="I78" i="1"/>
  <c r="F78" i="1"/>
  <c r="E78" i="1"/>
  <c r="M77" i="1"/>
  <c r="M124" i="1" s="1"/>
  <c r="H77" i="1"/>
  <c r="H124" i="1" s="1"/>
  <c r="C77" i="1"/>
  <c r="M76" i="1"/>
  <c r="H76" i="1"/>
  <c r="C76" i="1"/>
  <c r="P75" i="1"/>
  <c r="O75" i="1"/>
  <c r="N75" i="1"/>
  <c r="M75" i="1"/>
  <c r="L75" i="1"/>
  <c r="K75" i="1"/>
  <c r="J75" i="1"/>
  <c r="I75" i="1"/>
  <c r="G75" i="1"/>
  <c r="F75" i="1"/>
  <c r="E75" i="1"/>
  <c r="D75" i="1"/>
  <c r="M74" i="1"/>
  <c r="M72" i="1" s="1"/>
  <c r="H74" i="1"/>
  <c r="C74" i="1"/>
  <c r="C121" i="1" s="1"/>
  <c r="M73" i="1"/>
  <c r="M120" i="1" s="1"/>
  <c r="H73" i="1"/>
  <c r="H72" i="1" s="1"/>
  <c r="C73" i="1"/>
  <c r="C72" i="1" s="1"/>
  <c r="P72" i="1"/>
  <c r="O72" i="1"/>
  <c r="N72" i="1"/>
  <c r="L72" i="1"/>
  <c r="K72" i="1"/>
  <c r="J72" i="1"/>
  <c r="I72" i="1"/>
  <c r="G72" i="1"/>
  <c r="F72" i="1"/>
  <c r="E72" i="1"/>
  <c r="D72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M68" i="1"/>
  <c r="H68" i="1"/>
  <c r="H115" i="1" s="1"/>
  <c r="C68" i="1"/>
  <c r="M67" i="1"/>
  <c r="H67" i="1"/>
  <c r="C67" i="1"/>
  <c r="P66" i="1"/>
  <c r="O66" i="1"/>
  <c r="N66" i="1"/>
  <c r="L66" i="1"/>
  <c r="K66" i="1"/>
  <c r="J66" i="1"/>
  <c r="I66" i="1"/>
  <c r="H66" i="1"/>
  <c r="G66" i="1"/>
  <c r="F66" i="1"/>
  <c r="E66" i="1"/>
  <c r="D66" i="1"/>
  <c r="C66" i="1"/>
  <c r="P65" i="1"/>
  <c r="O65" i="1"/>
  <c r="N65" i="1"/>
  <c r="N62" i="1" s="1"/>
  <c r="L65" i="1"/>
  <c r="K65" i="1"/>
  <c r="J65" i="1"/>
  <c r="J62" i="1" s="1"/>
  <c r="I65" i="1"/>
  <c r="I62" i="1" s="1"/>
  <c r="G65" i="1"/>
  <c r="F65" i="1"/>
  <c r="F62" i="1" s="1"/>
  <c r="E65" i="1"/>
  <c r="E62" i="1" s="1"/>
  <c r="D65" i="1"/>
  <c r="P64" i="1"/>
  <c r="O64" i="1"/>
  <c r="N64" i="1"/>
  <c r="L64" i="1"/>
  <c r="K64" i="1"/>
  <c r="J64" i="1"/>
  <c r="I64" i="1"/>
  <c r="G64" i="1"/>
  <c r="F64" i="1"/>
  <c r="E64" i="1"/>
  <c r="D64" i="1"/>
  <c r="C64" i="1"/>
  <c r="N63" i="1"/>
  <c r="J63" i="1"/>
  <c r="I63" i="1"/>
  <c r="F63" i="1"/>
  <c r="E63" i="1"/>
  <c r="P62" i="1"/>
  <c r="O62" i="1"/>
  <c r="O47" i="1" s="1"/>
  <c r="O21" i="1" s="1"/>
  <c r="L62" i="1"/>
  <c r="L47" i="1" s="1"/>
  <c r="L21" i="1" s="1"/>
  <c r="K62" i="1"/>
  <c r="G62" i="1"/>
  <c r="G47" i="1" s="1"/>
  <c r="G21" i="1" s="1"/>
  <c r="D62" i="1"/>
  <c r="D47" i="1" s="1"/>
  <c r="D21" i="1" s="1"/>
  <c r="N61" i="1"/>
  <c r="N60" i="1" s="1"/>
  <c r="J61" i="1"/>
  <c r="J60" i="1" s="1"/>
  <c r="I61" i="1"/>
  <c r="F61" i="1"/>
  <c r="E61" i="1"/>
  <c r="E60" i="1" s="1"/>
  <c r="M59" i="1"/>
  <c r="H59" i="1"/>
  <c r="C59" i="1"/>
  <c r="M58" i="1"/>
  <c r="M57" i="1" s="1"/>
  <c r="H58" i="1"/>
  <c r="C58" i="1"/>
  <c r="P57" i="1"/>
  <c r="O57" i="1"/>
  <c r="N57" i="1"/>
  <c r="L57" i="1"/>
  <c r="K57" i="1"/>
  <c r="J57" i="1"/>
  <c r="I57" i="1"/>
  <c r="H57" i="1"/>
  <c r="G57" i="1"/>
  <c r="F57" i="1"/>
  <c r="E57" i="1"/>
  <c r="D57" i="1"/>
  <c r="C57" i="1"/>
  <c r="M56" i="1"/>
  <c r="H56" i="1"/>
  <c r="C56" i="1"/>
  <c r="M55" i="1"/>
  <c r="M54" i="1" s="1"/>
  <c r="H55" i="1"/>
  <c r="C55" i="1"/>
  <c r="P54" i="1"/>
  <c r="O54" i="1"/>
  <c r="N54" i="1"/>
  <c r="L54" i="1"/>
  <c r="K54" i="1"/>
  <c r="J54" i="1"/>
  <c r="I54" i="1"/>
  <c r="H54" i="1"/>
  <c r="G54" i="1"/>
  <c r="F54" i="1"/>
  <c r="E54" i="1"/>
  <c r="D54" i="1"/>
  <c r="C54" i="1"/>
  <c r="M53" i="1"/>
  <c r="H53" i="1"/>
  <c r="C53" i="1"/>
  <c r="C50" i="1" s="1"/>
  <c r="M52" i="1"/>
  <c r="H52" i="1"/>
  <c r="C52" i="1"/>
  <c r="P51" i="1"/>
  <c r="O51" i="1"/>
  <c r="N51" i="1"/>
  <c r="L51" i="1"/>
  <c r="K51" i="1"/>
  <c r="J51" i="1"/>
  <c r="I51" i="1"/>
  <c r="H51" i="1"/>
  <c r="G51" i="1"/>
  <c r="F51" i="1"/>
  <c r="E51" i="1"/>
  <c r="D51" i="1"/>
  <c r="C51" i="1"/>
  <c r="P50" i="1"/>
  <c r="O50" i="1"/>
  <c r="N50" i="1"/>
  <c r="N47" i="1" s="1"/>
  <c r="M50" i="1"/>
  <c r="L50" i="1"/>
  <c r="K50" i="1"/>
  <c r="J50" i="1"/>
  <c r="J47" i="1" s="1"/>
  <c r="I50" i="1"/>
  <c r="I47" i="1" s="1"/>
  <c r="H50" i="1"/>
  <c r="G50" i="1"/>
  <c r="F50" i="1"/>
  <c r="E50" i="1"/>
  <c r="E47" i="1" s="1"/>
  <c r="D50" i="1"/>
  <c r="P49" i="1"/>
  <c r="O49" i="1"/>
  <c r="N49" i="1"/>
  <c r="L49" i="1"/>
  <c r="K49" i="1"/>
  <c r="J49" i="1"/>
  <c r="I49" i="1"/>
  <c r="H49" i="1"/>
  <c r="G49" i="1"/>
  <c r="F49" i="1"/>
  <c r="E49" i="1"/>
  <c r="D49" i="1"/>
  <c r="C49" i="1"/>
  <c r="N48" i="1"/>
  <c r="F48" i="1"/>
  <c r="E48" i="1"/>
  <c r="P47" i="1"/>
  <c r="K47" i="1"/>
  <c r="M43" i="1"/>
  <c r="H43" i="1"/>
  <c r="C43" i="1"/>
  <c r="M42" i="1"/>
  <c r="M41" i="1" s="1"/>
  <c r="H42" i="1"/>
  <c r="C42" i="1"/>
  <c r="P41" i="1"/>
  <c r="O41" i="1"/>
  <c r="N41" i="1"/>
  <c r="L41" i="1"/>
  <c r="K41" i="1"/>
  <c r="J41" i="1"/>
  <c r="I41" i="1"/>
  <c r="H41" i="1"/>
  <c r="G41" i="1"/>
  <c r="F41" i="1"/>
  <c r="E41" i="1"/>
  <c r="D41" i="1"/>
  <c r="C41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M36" i="1"/>
  <c r="M35" i="1" s="1"/>
  <c r="H36" i="1"/>
  <c r="H35" i="1" s="1"/>
  <c r="C36" i="1"/>
  <c r="P35" i="1"/>
  <c r="O35" i="1"/>
  <c r="N35" i="1"/>
  <c r="L35" i="1"/>
  <c r="K35" i="1"/>
  <c r="J35" i="1"/>
  <c r="I35" i="1"/>
  <c r="G35" i="1"/>
  <c r="F35" i="1"/>
  <c r="E35" i="1"/>
  <c r="D35" i="1"/>
  <c r="C35" i="1"/>
  <c r="P33" i="1"/>
  <c r="P32" i="1" s="1"/>
  <c r="O33" i="1"/>
  <c r="N33" i="1"/>
  <c r="L33" i="1"/>
  <c r="L32" i="1" s="1"/>
  <c r="K33" i="1"/>
  <c r="J33" i="1"/>
  <c r="I33" i="1"/>
  <c r="H33" i="1"/>
  <c r="H32" i="1" s="1"/>
  <c r="G33" i="1"/>
  <c r="F33" i="1"/>
  <c r="E33" i="1"/>
  <c r="D33" i="1"/>
  <c r="D32" i="1" s="1"/>
  <c r="C33" i="1"/>
  <c r="O32" i="1"/>
  <c r="N32" i="1"/>
  <c r="K32" i="1"/>
  <c r="J32" i="1"/>
  <c r="G32" i="1"/>
  <c r="F32" i="1"/>
  <c r="C32" i="1"/>
  <c r="M30" i="1"/>
  <c r="M29" i="1" s="1"/>
  <c r="H30" i="1"/>
  <c r="C30" i="1"/>
  <c r="P29" i="1"/>
  <c r="O29" i="1"/>
  <c r="N29" i="1"/>
  <c r="L29" i="1"/>
  <c r="K29" i="1"/>
  <c r="J29" i="1"/>
  <c r="I29" i="1"/>
  <c r="H29" i="1"/>
  <c r="G29" i="1"/>
  <c r="F29" i="1"/>
  <c r="E29" i="1"/>
  <c r="D29" i="1"/>
  <c r="C29" i="1"/>
  <c r="M28" i="1"/>
  <c r="H28" i="1"/>
  <c r="C28" i="1"/>
  <c r="C25" i="1" s="1"/>
  <c r="M27" i="1"/>
  <c r="H27" i="1"/>
  <c r="C27" i="1"/>
  <c r="P26" i="1"/>
  <c r="O26" i="1"/>
  <c r="N26" i="1"/>
  <c r="L26" i="1"/>
  <c r="K26" i="1"/>
  <c r="J26" i="1"/>
  <c r="I26" i="1"/>
  <c r="H26" i="1"/>
  <c r="G26" i="1"/>
  <c r="F26" i="1"/>
  <c r="E26" i="1"/>
  <c r="D26" i="1"/>
  <c r="C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L24" i="1"/>
  <c r="K24" i="1"/>
  <c r="J24" i="1"/>
  <c r="G24" i="1"/>
  <c r="F24" i="1"/>
  <c r="C24" i="1"/>
  <c r="N23" i="1"/>
  <c r="J23" i="1"/>
  <c r="F23" i="1"/>
  <c r="P21" i="1"/>
  <c r="K21" i="1"/>
  <c r="H560" i="1" l="1"/>
  <c r="K575" i="1"/>
  <c r="K560" i="1" s="1"/>
  <c r="L385" i="1"/>
  <c r="L17" i="1"/>
  <c r="D385" i="1"/>
  <c r="D17" i="1"/>
  <c r="P23" i="1"/>
  <c r="O63" i="1"/>
  <c r="O61" i="1"/>
  <c r="O60" i="1" s="1"/>
  <c r="K23" i="1"/>
  <c r="E128" i="1"/>
  <c r="E126" i="1"/>
  <c r="E125" i="1" s="1"/>
  <c r="M184" i="1"/>
  <c r="M182" i="1"/>
  <c r="M181" i="1" s="1"/>
  <c r="C251" i="1"/>
  <c r="E272" i="1"/>
  <c r="E264" i="1"/>
  <c r="M272" i="1"/>
  <c r="M264" i="1"/>
  <c r="G265" i="1"/>
  <c r="G272" i="1"/>
  <c r="H295" i="1"/>
  <c r="H296" i="1"/>
  <c r="O840" i="1"/>
  <c r="L23" i="1"/>
  <c r="M26" i="1"/>
  <c r="M24" i="1"/>
  <c r="F47" i="1"/>
  <c r="C61" i="1"/>
  <c r="P63" i="1"/>
  <c r="P61" i="1"/>
  <c r="P60" i="1" s="1"/>
  <c r="M97" i="1"/>
  <c r="M95" i="1"/>
  <c r="H120" i="1"/>
  <c r="H119" i="1" s="1"/>
  <c r="M121" i="1"/>
  <c r="M119" i="1" s="1"/>
  <c r="H211" i="1"/>
  <c r="H217" i="1"/>
  <c r="M223" i="1"/>
  <c r="M221" i="1"/>
  <c r="M220" i="1" s="1"/>
  <c r="H238" i="1"/>
  <c r="E320" i="1"/>
  <c r="E318" i="1"/>
  <c r="E317" i="1" s="1"/>
  <c r="M320" i="1"/>
  <c r="M318" i="1"/>
  <c r="M317" i="1" s="1"/>
  <c r="E560" i="1"/>
  <c r="E559" i="1" s="1"/>
  <c r="C23" i="1"/>
  <c r="H24" i="1"/>
  <c r="E21" i="1"/>
  <c r="I21" i="1"/>
  <c r="E32" i="1"/>
  <c r="E24" i="1"/>
  <c r="I32" i="1"/>
  <c r="I24" i="1"/>
  <c r="M33" i="1"/>
  <c r="M32" i="1" s="1"/>
  <c r="E46" i="1"/>
  <c r="E45" i="1" s="1"/>
  <c r="I48" i="1"/>
  <c r="C48" i="1"/>
  <c r="G48" i="1"/>
  <c r="K48" i="1"/>
  <c r="P48" i="1"/>
  <c r="P46" i="1"/>
  <c r="P45" i="1" s="1"/>
  <c r="F60" i="1"/>
  <c r="D63" i="1"/>
  <c r="D61" i="1"/>
  <c r="D60" i="1" s="1"/>
  <c r="H64" i="1"/>
  <c r="L63" i="1"/>
  <c r="L61" i="1"/>
  <c r="L60" i="1" s="1"/>
  <c r="M65" i="1"/>
  <c r="M62" i="1" s="1"/>
  <c r="M47" i="1" s="1"/>
  <c r="M21" i="1" s="1"/>
  <c r="C115" i="1"/>
  <c r="C65" i="1"/>
  <c r="C62" i="1" s="1"/>
  <c r="C47" i="1" s="1"/>
  <c r="C21" i="1" s="1"/>
  <c r="H123" i="1"/>
  <c r="H122" i="1" s="1"/>
  <c r="H75" i="1"/>
  <c r="H79" i="1"/>
  <c r="M80" i="1"/>
  <c r="H91" i="1"/>
  <c r="H95" i="1"/>
  <c r="M96" i="1"/>
  <c r="H106" i="1"/>
  <c r="K126" i="1"/>
  <c r="K125" i="1" s="1"/>
  <c r="H134" i="1"/>
  <c r="M140" i="1"/>
  <c r="M138" i="1"/>
  <c r="M137" i="1" s="1"/>
  <c r="C172" i="1"/>
  <c r="C196" i="1"/>
  <c r="C235" i="1"/>
  <c r="C233" i="1"/>
  <c r="C232" i="1" s="1"/>
  <c r="H234" i="1"/>
  <c r="F260" i="1"/>
  <c r="F258" i="1"/>
  <c r="N260" i="1"/>
  <c r="N258" i="1"/>
  <c r="H259" i="1"/>
  <c r="H256" i="1" s="1"/>
  <c r="H263" i="1"/>
  <c r="H261" i="1"/>
  <c r="K265" i="1"/>
  <c r="O265" i="1"/>
  <c r="N459" i="1"/>
  <c r="N458" i="1" s="1"/>
  <c r="C211" i="1"/>
  <c r="C209" i="1"/>
  <c r="C208" i="1" s="1"/>
  <c r="H251" i="1"/>
  <c r="H250" i="1"/>
  <c r="P263" i="1"/>
  <c r="P261" i="1"/>
  <c r="I272" i="1"/>
  <c r="I264" i="1"/>
  <c r="C272" i="1"/>
  <c r="C265" i="1"/>
  <c r="C262" i="1" s="1"/>
  <c r="C259" i="1" s="1"/>
  <c r="C256" i="1" s="1"/>
  <c r="C250" i="1" s="1"/>
  <c r="C296" i="1"/>
  <c r="C294" i="1"/>
  <c r="C293" i="1" s="1"/>
  <c r="G23" i="1"/>
  <c r="O48" i="1"/>
  <c r="O46" i="1"/>
  <c r="O45" i="1" s="1"/>
  <c r="G63" i="1"/>
  <c r="G61" i="1"/>
  <c r="G60" i="1" s="1"/>
  <c r="K63" i="1"/>
  <c r="K61" i="1"/>
  <c r="K60" i="1" s="1"/>
  <c r="M114" i="1"/>
  <c r="M113" i="1" s="1"/>
  <c r="M66" i="1"/>
  <c r="M64" i="1"/>
  <c r="C123" i="1"/>
  <c r="C122" i="1" s="1"/>
  <c r="C75" i="1"/>
  <c r="M81" i="1"/>
  <c r="M79" i="1"/>
  <c r="M78" i="1" s="1"/>
  <c r="L263" i="1"/>
  <c r="L261" i="1"/>
  <c r="G387" i="1"/>
  <c r="L559" i="1"/>
  <c r="K559" i="1"/>
  <c r="P385" i="1"/>
  <c r="P17" i="1"/>
  <c r="P500" i="1" s="1"/>
  <c r="D24" i="1"/>
  <c r="O23" i="1"/>
  <c r="F21" i="1"/>
  <c r="J21" i="1"/>
  <c r="N21" i="1"/>
  <c r="J48" i="1"/>
  <c r="D48" i="1"/>
  <c r="H48" i="1"/>
  <c r="L48" i="1"/>
  <c r="L46" i="1"/>
  <c r="L45" i="1" s="1"/>
  <c r="M51" i="1"/>
  <c r="M49" i="1"/>
  <c r="I60" i="1"/>
  <c r="H121" i="1"/>
  <c r="H65" i="1"/>
  <c r="H80" i="1"/>
  <c r="H96" i="1"/>
  <c r="C113" i="1"/>
  <c r="K128" i="1"/>
  <c r="I128" i="1"/>
  <c r="I126" i="1"/>
  <c r="M128" i="1"/>
  <c r="M126" i="1"/>
  <c r="M125" i="1" s="1"/>
  <c r="C131" i="1"/>
  <c r="C129" i="1"/>
  <c r="H130" i="1"/>
  <c r="H127" i="1" s="1"/>
  <c r="M175" i="1"/>
  <c r="M173" i="1"/>
  <c r="M172" i="1" s="1"/>
  <c r="C181" i="1"/>
  <c r="M199" i="1"/>
  <c r="M197" i="1"/>
  <c r="M196" i="1" s="1"/>
  <c r="H214" i="1"/>
  <c r="H235" i="1"/>
  <c r="H241" i="1"/>
  <c r="J259" i="1"/>
  <c r="J256" i="1" s="1"/>
  <c r="J250" i="1" s="1"/>
  <c r="D263" i="1"/>
  <c r="D261" i="1"/>
  <c r="F262" i="1"/>
  <c r="F263" i="1"/>
  <c r="D302" i="1"/>
  <c r="D294" i="1"/>
  <c r="D293" i="1" s="1"/>
  <c r="H302" i="1"/>
  <c r="H294" i="1"/>
  <c r="H293" i="1" s="1"/>
  <c r="L302" i="1"/>
  <c r="L294" i="1"/>
  <c r="L293" i="1" s="1"/>
  <c r="P302" i="1"/>
  <c r="P294" i="1"/>
  <c r="P293" i="1" s="1"/>
  <c r="F302" i="1"/>
  <c r="F295" i="1"/>
  <c r="F293" i="1" s="1"/>
  <c r="D467" i="1"/>
  <c r="D465" i="1"/>
  <c r="H467" i="1"/>
  <c r="H465" i="1"/>
  <c r="L467" i="1"/>
  <c r="L465" i="1"/>
  <c r="M471" i="1"/>
  <c r="M468" i="1"/>
  <c r="M505" i="1"/>
  <c r="C505" i="1"/>
  <c r="D505" i="1"/>
  <c r="H629" i="1"/>
  <c r="H627" i="1"/>
  <c r="H626" i="1" s="1"/>
  <c r="H612" i="1" s="1"/>
  <c r="M628" i="1"/>
  <c r="M629" i="1"/>
  <c r="F690" i="1"/>
  <c r="F662" i="1" s="1"/>
  <c r="H337" i="1"/>
  <c r="H319" i="1" s="1"/>
  <c r="O505" i="1"/>
  <c r="G505" i="1"/>
  <c r="I560" i="1"/>
  <c r="I559" i="1" s="1"/>
  <c r="C561" i="1"/>
  <c r="F575" i="1"/>
  <c r="F560" i="1" s="1"/>
  <c r="F559" i="1" s="1"/>
  <c r="G559" i="1"/>
  <c r="P666" i="1"/>
  <c r="L666" i="1"/>
  <c r="L661" i="1"/>
  <c r="J260" i="1"/>
  <c r="J258" i="1"/>
  <c r="N263" i="1"/>
  <c r="H266" i="1"/>
  <c r="M284" i="1"/>
  <c r="E294" i="1"/>
  <c r="E293" i="1" s="1"/>
  <c r="I294" i="1"/>
  <c r="I293" i="1" s="1"/>
  <c r="M294" i="1"/>
  <c r="M293" i="1" s="1"/>
  <c r="G295" i="1"/>
  <c r="G293" i="1" s="1"/>
  <c r="I320" i="1"/>
  <c r="I318" i="1"/>
  <c r="I317" i="1" s="1"/>
  <c r="C323" i="1"/>
  <c r="C321" i="1"/>
  <c r="F326" i="1"/>
  <c r="F321" i="1"/>
  <c r="J326" i="1"/>
  <c r="J321" i="1"/>
  <c r="N326" i="1"/>
  <c r="N321" i="1"/>
  <c r="H335" i="1"/>
  <c r="C353" i="1"/>
  <c r="E390" i="1"/>
  <c r="I390" i="1"/>
  <c r="I388" i="1"/>
  <c r="I387" i="1" s="1"/>
  <c r="M391" i="1"/>
  <c r="C389" i="1"/>
  <c r="G389" i="1"/>
  <c r="G390" i="1"/>
  <c r="O389" i="1"/>
  <c r="O387" i="1" s="1"/>
  <c r="O390" i="1"/>
  <c r="P418" i="1"/>
  <c r="M428" i="1"/>
  <c r="H428" i="1"/>
  <c r="H427" i="1" s="1"/>
  <c r="H436" i="1"/>
  <c r="F465" i="1"/>
  <c r="M466" i="1"/>
  <c r="M460" i="1" s="1"/>
  <c r="M575" i="1"/>
  <c r="M560" i="1" s="1"/>
  <c r="M559" i="1" s="1"/>
  <c r="G258" i="1"/>
  <c r="O258" i="1"/>
  <c r="H320" i="1"/>
  <c r="H318" i="1"/>
  <c r="H317" i="1" s="1"/>
  <c r="P320" i="1"/>
  <c r="P318" i="1"/>
  <c r="P317" i="1" s="1"/>
  <c r="C338" i="1"/>
  <c r="C336" i="1"/>
  <c r="C335" i="1" s="1"/>
  <c r="J505" i="1"/>
  <c r="D597" i="1"/>
  <c r="D559" i="1" s="1"/>
  <c r="D666" i="1"/>
  <c r="D661" i="1"/>
  <c r="F126" i="1"/>
  <c r="J126" i="1"/>
  <c r="J125" i="1" s="1"/>
  <c r="N126" i="1"/>
  <c r="H129" i="1"/>
  <c r="H209" i="1"/>
  <c r="H208" i="1" s="1"/>
  <c r="H233" i="1"/>
  <c r="H232" i="1" s="1"/>
  <c r="K258" i="1"/>
  <c r="C266" i="1"/>
  <c r="C264" i="1"/>
  <c r="D320" i="1"/>
  <c r="D318" i="1"/>
  <c r="D317" i="1" s="1"/>
  <c r="L320" i="1"/>
  <c r="L318" i="1"/>
  <c r="L317" i="1" s="1"/>
  <c r="N319" i="1"/>
  <c r="N256" i="1" s="1"/>
  <c r="N250" i="1" s="1"/>
  <c r="G326" i="1"/>
  <c r="G321" i="1"/>
  <c r="K326" i="1"/>
  <c r="K321" i="1"/>
  <c r="O326" i="1"/>
  <c r="O321" i="1"/>
  <c r="E427" i="1"/>
  <c r="E419" i="1"/>
  <c r="E418" i="1" s="1"/>
  <c r="J427" i="1"/>
  <c r="J419" i="1"/>
  <c r="N427" i="1"/>
  <c r="N419" i="1"/>
  <c r="J480" i="1"/>
  <c r="J465" i="1"/>
  <c r="D480" i="1"/>
  <c r="D466" i="1"/>
  <c r="D460" i="1" s="1"/>
  <c r="L480" i="1"/>
  <c r="L466" i="1"/>
  <c r="L460" i="1" s="1"/>
  <c r="F505" i="1"/>
  <c r="E506" i="1"/>
  <c r="E505" i="1" s="1"/>
  <c r="N504" i="1"/>
  <c r="E575" i="1"/>
  <c r="C629" i="1"/>
  <c r="C627" i="1"/>
  <c r="C626" i="1" s="1"/>
  <c r="C612" i="1" s="1"/>
  <c r="C597" i="1" s="1"/>
  <c r="C504" i="1" s="1"/>
  <c r="O714" i="1"/>
  <c r="O661" i="1"/>
  <c r="K387" i="1"/>
  <c r="C421" i="1"/>
  <c r="C419" i="1"/>
  <c r="C418" i="1" s="1"/>
  <c r="C425" i="1"/>
  <c r="C424" i="1" s="1"/>
  <c r="M433" i="1"/>
  <c r="M429" i="1"/>
  <c r="F467" i="1"/>
  <c r="N467" i="1"/>
  <c r="O467" i="1"/>
  <c r="O465" i="1"/>
  <c r="E466" i="1"/>
  <c r="E460" i="1" s="1"/>
  <c r="I466" i="1"/>
  <c r="I460" i="1" s="1"/>
  <c r="I458" i="1" s="1"/>
  <c r="I506" i="1"/>
  <c r="I505" i="1" s="1"/>
  <c r="H518" i="1"/>
  <c r="H506" i="1" s="1"/>
  <c r="H505" i="1" s="1"/>
  <c r="J532" i="1"/>
  <c r="F597" i="1"/>
  <c r="F504" i="1" s="1"/>
  <c r="G666" i="1"/>
  <c r="G795" i="1"/>
  <c r="D840" i="1"/>
  <c r="D390" i="1"/>
  <c r="D388" i="1"/>
  <c r="D387" i="1" s="1"/>
  <c r="H390" i="1"/>
  <c r="L390" i="1"/>
  <c r="L388" i="1"/>
  <c r="L387" i="1" s="1"/>
  <c r="P390" i="1"/>
  <c r="P388" i="1"/>
  <c r="P387" i="1" s="1"/>
  <c r="C394" i="1"/>
  <c r="C391" i="1"/>
  <c r="H421" i="1"/>
  <c r="H419" i="1"/>
  <c r="H418" i="1" s="1"/>
  <c r="M420" i="1"/>
  <c r="M389" i="1" s="1"/>
  <c r="H425" i="1"/>
  <c r="H424" i="1" s="1"/>
  <c r="M426" i="1"/>
  <c r="M424" i="1" s="1"/>
  <c r="E458" i="1"/>
  <c r="E464" i="1"/>
  <c r="C467" i="1"/>
  <c r="C465" i="1"/>
  <c r="G467" i="1"/>
  <c r="G465" i="1"/>
  <c r="K467" i="1"/>
  <c r="K465" i="1"/>
  <c r="P467" i="1"/>
  <c r="P465" i="1"/>
  <c r="E504" i="1"/>
  <c r="O575" i="1"/>
  <c r="O560" i="1" s="1"/>
  <c r="O559" i="1" s="1"/>
  <c r="P597" i="1"/>
  <c r="P559" i="1" s="1"/>
  <c r="M582" i="1"/>
  <c r="C591" i="1"/>
  <c r="C589" i="1"/>
  <c r="C588" i="1" s="1"/>
  <c r="C575" i="1" s="1"/>
  <c r="H598" i="1"/>
  <c r="C636" i="1"/>
  <c r="C635" i="1" s="1"/>
  <c r="M690" i="1"/>
  <c r="E715" i="1"/>
  <c r="E714" i="1" s="1"/>
  <c r="I715" i="1"/>
  <c r="I714" i="1" s="1"/>
  <c r="M715" i="1"/>
  <c r="C715" i="1"/>
  <c r="K715" i="1"/>
  <c r="P715" i="1"/>
  <c r="H715" i="1"/>
  <c r="H714" i="1" s="1"/>
  <c r="N597" i="1"/>
  <c r="N559" i="1" s="1"/>
  <c r="M626" i="1"/>
  <c r="M612" i="1" s="1"/>
  <c r="M597" i="1" s="1"/>
  <c r="H636" i="1"/>
  <c r="H635" i="1" s="1"/>
  <c r="F667" i="1"/>
  <c r="J690" i="1"/>
  <c r="M765" i="1"/>
  <c r="I667" i="1"/>
  <c r="M667" i="1"/>
  <c r="H687" i="1"/>
  <c r="H698" i="1"/>
  <c r="H690" i="1" s="1"/>
  <c r="H662" i="1" s="1"/>
  <c r="F715" i="1"/>
  <c r="F714" i="1" s="1"/>
  <c r="J715" i="1"/>
  <c r="J714" i="1" s="1"/>
  <c r="N715" i="1"/>
  <c r="N714" i="1" s="1"/>
  <c r="H771" i="1"/>
  <c r="H766" i="1" s="1"/>
  <c r="H765" i="1" s="1"/>
  <c r="E841" i="1"/>
  <c r="E840" i="1" s="1"/>
  <c r="M841" i="1"/>
  <c r="M840" i="1" s="1"/>
  <c r="J889" i="1"/>
  <c r="N889" i="1"/>
  <c r="E895" i="1"/>
  <c r="E889" i="1" s="1"/>
  <c r="I895" i="1"/>
  <c r="I889" i="1" s="1"/>
  <c r="M895" i="1"/>
  <c r="E667" i="1"/>
  <c r="J667" i="1"/>
  <c r="N667" i="1"/>
  <c r="H674" i="1"/>
  <c r="H667" i="1" s="1"/>
  <c r="C690" i="1"/>
  <c r="C662" i="1" s="1"/>
  <c r="C740" i="1"/>
  <c r="G740" i="1"/>
  <c r="K740" i="1"/>
  <c r="K662" i="1" s="1"/>
  <c r="K504" i="1" s="1"/>
  <c r="O740" i="1"/>
  <c r="O662" i="1" s="1"/>
  <c r="O504" i="1" s="1"/>
  <c r="M828" i="1"/>
  <c r="N841" i="1"/>
  <c r="N840" i="1" s="1"/>
  <c r="J864" i="1"/>
  <c r="J840" i="1" s="1"/>
  <c r="H864" i="1"/>
  <c r="H840" i="1" s="1"/>
  <c r="H883" i="1"/>
  <c r="H878" i="1"/>
  <c r="H877" i="1" s="1"/>
  <c r="C889" i="1"/>
  <c r="K889" i="1"/>
  <c r="M889" i="1"/>
  <c r="L740" i="1"/>
  <c r="L714" i="1" s="1"/>
  <c r="P740" i="1"/>
  <c r="P662" i="1" s="1"/>
  <c r="M749" i="1"/>
  <c r="M740" i="1" s="1"/>
  <c r="M762" i="1"/>
  <c r="M786" i="1"/>
  <c r="M781" i="1" s="1"/>
  <c r="M815" i="1"/>
  <c r="D818" i="1"/>
  <c r="D795" i="1" s="1"/>
  <c r="H818" i="1"/>
  <c r="H795" i="1" s="1"/>
  <c r="L818" i="1"/>
  <c r="L795" i="1" s="1"/>
  <c r="P818" i="1"/>
  <c r="P795" i="1" s="1"/>
  <c r="M831" i="1"/>
  <c r="M837" i="1"/>
  <c r="G841" i="1"/>
  <c r="K841" i="1"/>
  <c r="K840" i="1" s="1"/>
  <c r="G864" i="1"/>
  <c r="K864" i="1"/>
  <c r="O864" i="1"/>
  <c r="C766" i="1"/>
  <c r="C765" i="1" s="1"/>
  <c r="C781" i="1"/>
  <c r="F796" i="1"/>
  <c r="F795" i="1" s="1"/>
  <c r="J796" i="1"/>
  <c r="J795" i="1" s="1"/>
  <c r="N796" i="1"/>
  <c r="N795" i="1" s="1"/>
  <c r="M818" i="1"/>
  <c r="M795" i="1" s="1"/>
  <c r="C841" i="1"/>
  <c r="C840" i="1" s="1"/>
  <c r="D864" i="1"/>
  <c r="L864" i="1"/>
  <c r="L840" i="1" s="1"/>
  <c r="H666" i="1" l="1"/>
  <c r="H661" i="1"/>
  <c r="M385" i="1"/>
  <c r="M17" i="1"/>
  <c r="M500" i="1" s="1"/>
  <c r="E661" i="1"/>
  <c r="E666" i="1"/>
  <c r="M714" i="1"/>
  <c r="K318" i="1"/>
  <c r="K317" i="1" s="1"/>
  <c r="K320" i="1"/>
  <c r="D503" i="1"/>
  <c r="M390" i="1"/>
  <c r="M465" i="1"/>
  <c r="M467" i="1"/>
  <c r="H459" i="1"/>
  <c r="H458" i="1" s="1"/>
  <c r="H464" i="1"/>
  <c r="D258" i="1"/>
  <c r="D260" i="1"/>
  <c r="C126" i="1"/>
  <c r="C128" i="1"/>
  <c r="L662" i="1"/>
  <c r="L504" i="1" s="1"/>
  <c r="E20" i="1"/>
  <c r="E23" i="1"/>
  <c r="M263" i="1"/>
  <c r="M261" i="1"/>
  <c r="G840" i="1"/>
  <c r="G662" i="1"/>
  <c r="G504" i="1" s="1"/>
  <c r="M661" i="1"/>
  <c r="M666" i="1"/>
  <c r="F661" i="1"/>
  <c r="F666" i="1"/>
  <c r="P714" i="1"/>
  <c r="K459" i="1"/>
  <c r="K458" i="1" s="1"/>
  <c r="K464" i="1"/>
  <c r="C459" i="1"/>
  <c r="C458" i="1" s="1"/>
  <c r="C464" i="1"/>
  <c r="I464" i="1"/>
  <c r="J418" i="1"/>
  <c r="J388" i="1"/>
  <c r="J387" i="1" s="1"/>
  <c r="C261" i="1"/>
  <c r="C263" i="1"/>
  <c r="P504" i="1"/>
  <c r="M427" i="1"/>
  <c r="M419" i="1"/>
  <c r="M418" i="1" s="1"/>
  <c r="J320" i="1"/>
  <c r="J318" i="1"/>
  <c r="J317" i="1" s="1"/>
  <c r="C318" i="1"/>
  <c r="C317" i="1" s="1"/>
  <c r="C320" i="1"/>
  <c r="P661" i="1"/>
  <c r="M48" i="1"/>
  <c r="O20" i="1"/>
  <c r="J46" i="1"/>
  <c r="D662" i="1"/>
  <c r="D504" i="1" s="1"/>
  <c r="K262" i="1"/>
  <c r="K263" i="1"/>
  <c r="N257" i="1"/>
  <c r="K46" i="1"/>
  <c r="H23" i="1"/>
  <c r="M94" i="1"/>
  <c r="C60" i="1"/>
  <c r="P20" i="1"/>
  <c r="J662" i="1"/>
  <c r="M662" i="1"/>
  <c r="M504" i="1" s="1"/>
  <c r="N125" i="1"/>
  <c r="N46" i="1"/>
  <c r="J257" i="1"/>
  <c r="J255" i="1"/>
  <c r="I125" i="1"/>
  <c r="I46" i="1"/>
  <c r="I45" i="1" s="1"/>
  <c r="M63" i="1"/>
  <c r="M61" i="1"/>
  <c r="M60" i="1" s="1"/>
  <c r="I263" i="1"/>
  <c r="I261" i="1"/>
  <c r="O262" i="1"/>
  <c r="O263" i="1"/>
  <c r="H94" i="1"/>
  <c r="E385" i="1"/>
  <c r="E17" i="1"/>
  <c r="E500" i="1" s="1"/>
  <c r="M23" i="1"/>
  <c r="N661" i="1"/>
  <c r="N666" i="1"/>
  <c r="I666" i="1"/>
  <c r="I661" i="1"/>
  <c r="C666" i="1"/>
  <c r="K714" i="1"/>
  <c r="K661" i="1"/>
  <c r="C388" i="1"/>
  <c r="C387" i="1" s="1"/>
  <c r="C390" i="1"/>
  <c r="J504" i="1"/>
  <c r="G714" i="1"/>
  <c r="O320" i="1"/>
  <c r="O318" i="1"/>
  <c r="O317" i="1" s="1"/>
  <c r="G320" i="1"/>
  <c r="G318" i="1"/>
  <c r="G317" i="1" s="1"/>
  <c r="F125" i="1"/>
  <c r="F46" i="1"/>
  <c r="O255" i="1"/>
  <c r="F464" i="1"/>
  <c r="F459" i="1"/>
  <c r="F458" i="1" s="1"/>
  <c r="C560" i="1"/>
  <c r="C559" i="1" s="1"/>
  <c r="L459" i="1"/>
  <c r="L458" i="1" s="1"/>
  <c r="L464" i="1"/>
  <c r="D459" i="1"/>
  <c r="D458" i="1" s="1"/>
  <c r="D464" i="1"/>
  <c r="H62" i="1"/>
  <c r="H47" i="1" s="1"/>
  <c r="H21" i="1" s="1"/>
  <c r="N385" i="1"/>
  <c r="N17" i="1"/>
  <c r="N500" i="1" s="1"/>
  <c r="L258" i="1"/>
  <c r="L260" i="1"/>
  <c r="P260" i="1"/>
  <c r="P258" i="1"/>
  <c r="H260" i="1"/>
  <c r="H258" i="1"/>
  <c r="C385" i="1"/>
  <c r="C17" i="1"/>
  <c r="C500" i="1" s="1"/>
  <c r="I23" i="1"/>
  <c r="I20" i="1"/>
  <c r="C63" i="1"/>
  <c r="L20" i="1"/>
  <c r="E263" i="1"/>
  <c r="E261" i="1"/>
  <c r="D500" i="1"/>
  <c r="L500" i="1"/>
  <c r="H388" i="1"/>
  <c r="H387" i="1" s="1"/>
  <c r="J666" i="1"/>
  <c r="J661" i="1"/>
  <c r="C714" i="1"/>
  <c r="C661" i="1"/>
  <c r="H597" i="1"/>
  <c r="P459" i="1"/>
  <c r="P458" i="1" s="1"/>
  <c r="P464" i="1"/>
  <c r="G459" i="1"/>
  <c r="G458" i="1" s="1"/>
  <c r="G464" i="1"/>
  <c r="G661" i="1"/>
  <c r="O459" i="1"/>
  <c r="O458" i="1" s="1"/>
  <c r="O464" i="1"/>
  <c r="O660" i="1"/>
  <c r="O503" i="1"/>
  <c r="O502" i="1" s="1"/>
  <c r="J464" i="1"/>
  <c r="J459" i="1"/>
  <c r="J458" i="1" s="1"/>
  <c r="N418" i="1"/>
  <c r="N388" i="1"/>
  <c r="N387" i="1" s="1"/>
  <c r="K255" i="1"/>
  <c r="H128" i="1"/>
  <c r="H126" i="1"/>
  <c r="H125" i="1" s="1"/>
  <c r="E388" i="1"/>
  <c r="E387" i="1" s="1"/>
  <c r="N318" i="1"/>
  <c r="N317" i="1" s="1"/>
  <c r="N320" i="1"/>
  <c r="F318" i="1"/>
  <c r="F317" i="1" s="1"/>
  <c r="F320" i="1"/>
  <c r="L660" i="1"/>
  <c r="L503" i="1"/>
  <c r="L502" i="1" s="1"/>
  <c r="F259" i="1"/>
  <c r="F256" i="1" s="1"/>
  <c r="F250" i="1" s="1"/>
  <c r="F17" i="1" s="1"/>
  <c r="F500" i="1" s="1"/>
  <c r="D46" i="1"/>
  <c r="D45" i="1" s="1"/>
  <c r="J385" i="1"/>
  <c r="J17" i="1"/>
  <c r="J500" i="1" s="1"/>
  <c r="D23" i="1"/>
  <c r="D20" i="1"/>
  <c r="F255" i="1"/>
  <c r="F257" i="1"/>
  <c r="H78" i="1"/>
  <c r="H63" i="1"/>
  <c r="H61" i="1"/>
  <c r="G46" i="1"/>
  <c r="I385" i="1"/>
  <c r="I17" i="1"/>
  <c r="I500" i="1" s="1"/>
  <c r="G262" i="1"/>
  <c r="G263" i="1"/>
  <c r="G259" i="1" l="1"/>
  <c r="G260" i="1"/>
  <c r="F254" i="1"/>
  <c r="F249" i="1"/>
  <c r="F248" i="1" s="1"/>
  <c r="C660" i="1"/>
  <c r="C503" i="1"/>
  <c r="C502" i="1" s="1"/>
  <c r="O249" i="1"/>
  <c r="O259" i="1"/>
  <c r="O260" i="1"/>
  <c r="K259" i="1"/>
  <c r="K260" i="1"/>
  <c r="C260" i="1"/>
  <c r="C258" i="1"/>
  <c r="M660" i="1"/>
  <c r="M503" i="1"/>
  <c r="M502" i="1" s="1"/>
  <c r="D502" i="1"/>
  <c r="D19" i="1"/>
  <c r="L19" i="1"/>
  <c r="P257" i="1"/>
  <c r="P255" i="1"/>
  <c r="F45" i="1"/>
  <c r="F20" i="1"/>
  <c r="N503" i="1"/>
  <c r="N502" i="1" s="1"/>
  <c r="N660" i="1"/>
  <c r="I260" i="1"/>
  <c r="I258" i="1"/>
  <c r="F385" i="1"/>
  <c r="J254" i="1"/>
  <c r="J249" i="1"/>
  <c r="J248" i="1" s="1"/>
  <c r="M46" i="1"/>
  <c r="C125" i="1"/>
  <c r="C46" i="1"/>
  <c r="D660" i="1"/>
  <c r="H60" i="1"/>
  <c r="H46" i="1"/>
  <c r="K249" i="1"/>
  <c r="L257" i="1"/>
  <c r="L255" i="1"/>
  <c r="K45" i="1"/>
  <c r="K20" i="1"/>
  <c r="M388" i="1"/>
  <c r="M387" i="1" s="1"/>
  <c r="G660" i="1"/>
  <c r="G503" i="1"/>
  <c r="G502" i="1" s="1"/>
  <c r="J660" i="1"/>
  <c r="J503" i="1"/>
  <c r="J502" i="1" s="1"/>
  <c r="I503" i="1"/>
  <c r="I502" i="1" s="1"/>
  <c r="I660" i="1"/>
  <c r="N255" i="1"/>
  <c r="J45" i="1"/>
  <c r="J20" i="1"/>
  <c r="F503" i="1"/>
  <c r="F502" i="1" s="1"/>
  <c r="F660" i="1"/>
  <c r="E19" i="1"/>
  <c r="E660" i="1"/>
  <c r="E503" i="1"/>
  <c r="E502" i="1" s="1"/>
  <c r="H660" i="1"/>
  <c r="H503" i="1"/>
  <c r="G45" i="1"/>
  <c r="G20" i="1"/>
  <c r="H504" i="1"/>
  <c r="H559" i="1"/>
  <c r="E258" i="1"/>
  <c r="E260" i="1"/>
  <c r="I19" i="1"/>
  <c r="H257" i="1"/>
  <c r="H255" i="1"/>
  <c r="H385" i="1"/>
  <c r="H17" i="1"/>
  <c r="H500" i="1" s="1"/>
  <c r="K660" i="1"/>
  <c r="K503" i="1"/>
  <c r="K502" i="1" s="1"/>
  <c r="N45" i="1"/>
  <c r="N20" i="1"/>
  <c r="P19" i="1"/>
  <c r="O384" i="1"/>
  <c r="O19" i="1"/>
  <c r="P660" i="1"/>
  <c r="P503" i="1"/>
  <c r="P502" i="1" s="1"/>
  <c r="M258" i="1"/>
  <c r="M260" i="1"/>
  <c r="D257" i="1"/>
  <c r="D255" i="1"/>
  <c r="M464" i="1"/>
  <c r="M459" i="1"/>
  <c r="M458" i="1" s="1"/>
  <c r="G255" i="1"/>
  <c r="E257" i="1" l="1"/>
  <c r="E255" i="1"/>
  <c r="G19" i="1"/>
  <c r="L249" i="1"/>
  <c r="L254" i="1"/>
  <c r="G249" i="1"/>
  <c r="G248" i="1" s="1"/>
  <c r="N254" i="1"/>
  <c r="N249" i="1"/>
  <c r="N248" i="1" s="1"/>
  <c r="M45" i="1"/>
  <c r="M20" i="1"/>
  <c r="I257" i="1"/>
  <c r="I255" i="1"/>
  <c r="F384" i="1"/>
  <c r="F383" i="1" s="1"/>
  <c r="F19" i="1"/>
  <c r="F16" i="1"/>
  <c r="K256" i="1"/>
  <c r="K257" i="1"/>
  <c r="D249" i="1"/>
  <c r="D254" i="1"/>
  <c r="N384" i="1"/>
  <c r="N383" i="1" s="1"/>
  <c r="N19" i="1"/>
  <c r="N16" i="1"/>
  <c r="H45" i="1"/>
  <c r="H20" i="1"/>
  <c r="H249" i="1"/>
  <c r="H248" i="1" s="1"/>
  <c r="H254" i="1"/>
  <c r="H502" i="1"/>
  <c r="K384" i="1"/>
  <c r="K19" i="1"/>
  <c r="K16" i="1"/>
  <c r="C257" i="1"/>
  <c r="C255" i="1"/>
  <c r="M257" i="1"/>
  <c r="M255" i="1"/>
  <c r="O16" i="1"/>
  <c r="J384" i="1"/>
  <c r="J383" i="1" s="1"/>
  <c r="J19" i="1"/>
  <c r="J16" i="1"/>
  <c r="C45" i="1"/>
  <c r="C20" i="1"/>
  <c r="P249" i="1"/>
  <c r="P254" i="1"/>
  <c r="O256" i="1"/>
  <c r="O257" i="1"/>
  <c r="G256" i="1"/>
  <c r="G250" i="1" s="1"/>
  <c r="G257" i="1"/>
  <c r="C19" i="1" l="1"/>
  <c r="D248" i="1"/>
  <c r="D384" i="1"/>
  <c r="D383" i="1" s="1"/>
  <c r="D16" i="1"/>
  <c r="G384" i="1"/>
  <c r="K499" i="1"/>
  <c r="G254" i="1"/>
  <c r="E254" i="1"/>
  <c r="E249" i="1"/>
  <c r="O250" i="1"/>
  <c r="O254" i="1"/>
  <c r="H384" i="1"/>
  <c r="H383" i="1" s="1"/>
  <c r="H16" i="1"/>
  <c r="H19" i="1"/>
  <c r="M19" i="1"/>
  <c r="M16" i="1"/>
  <c r="L248" i="1"/>
  <c r="L384" i="1"/>
  <c r="L383" i="1" s="1"/>
  <c r="L16" i="1"/>
  <c r="G385" i="1"/>
  <c r="G17" i="1"/>
  <c r="G500" i="1" s="1"/>
  <c r="O499" i="1"/>
  <c r="C254" i="1"/>
  <c r="C249" i="1"/>
  <c r="C248" i="1" s="1"/>
  <c r="K250" i="1"/>
  <c r="K254" i="1"/>
  <c r="I254" i="1"/>
  <c r="I249" i="1"/>
  <c r="P248" i="1"/>
  <c r="P384" i="1"/>
  <c r="P383" i="1" s="1"/>
  <c r="P16" i="1"/>
  <c r="J499" i="1"/>
  <c r="J498" i="1" s="1"/>
  <c r="J907" i="1" s="1"/>
  <c r="J15" i="1"/>
  <c r="M254" i="1"/>
  <c r="M249" i="1"/>
  <c r="M248" i="1" s="1"/>
  <c r="N499" i="1"/>
  <c r="N498" i="1" s="1"/>
  <c r="N907" i="1" s="1"/>
  <c r="N15" i="1"/>
  <c r="F499" i="1"/>
  <c r="F498" i="1" s="1"/>
  <c r="F907" i="1" s="1"/>
  <c r="F15" i="1"/>
  <c r="G16" i="1"/>
  <c r="H499" i="1" l="1"/>
  <c r="H498" i="1" s="1"/>
  <c r="H907" i="1" s="1"/>
  <c r="H15" i="1"/>
  <c r="G499" i="1"/>
  <c r="G498" i="1" s="1"/>
  <c r="G907" i="1" s="1"/>
  <c r="G15" i="1"/>
  <c r="K385" i="1"/>
  <c r="K383" i="1" s="1"/>
  <c r="K17" i="1"/>
  <c r="K248" i="1"/>
  <c r="L499" i="1"/>
  <c r="L498" i="1" s="1"/>
  <c r="L907" i="1" s="1"/>
  <c r="L15" i="1"/>
  <c r="G383" i="1"/>
  <c r="C16" i="1"/>
  <c r="M499" i="1"/>
  <c r="M498" i="1" s="1"/>
  <c r="M907" i="1" s="1"/>
  <c r="M15" i="1"/>
  <c r="E248" i="1"/>
  <c r="E16" i="1"/>
  <c r="E384" i="1"/>
  <c r="E383" i="1" s="1"/>
  <c r="I248" i="1"/>
  <c r="I16" i="1"/>
  <c r="I384" i="1"/>
  <c r="I383" i="1" s="1"/>
  <c r="M384" i="1"/>
  <c r="M383" i="1" s="1"/>
  <c r="D499" i="1"/>
  <c r="D498" i="1" s="1"/>
  <c r="D907" i="1" s="1"/>
  <c r="D15" i="1"/>
  <c r="P499" i="1"/>
  <c r="P498" i="1" s="1"/>
  <c r="P907" i="1" s="1"/>
  <c r="P15" i="1"/>
  <c r="O17" i="1"/>
  <c r="O385" i="1"/>
  <c r="O383" i="1" s="1"/>
  <c r="O248" i="1"/>
  <c r="C384" i="1"/>
  <c r="C383" i="1" s="1"/>
  <c r="I499" i="1" l="1"/>
  <c r="I498" i="1" s="1"/>
  <c r="I907" i="1" s="1"/>
  <c r="I15" i="1"/>
  <c r="O500" i="1"/>
  <c r="O498" i="1" s="1"/>
  <c r="O907" i="1" s="1"/>
  <c r="O15" i="1"/>
  <c r="K500" i="1"/>
  <c r="K498" i="1" s="1"/>
  <c r="K907" i="1" s="1"/>
  <c r="K15" i="1"/>
  <c r="E499" i="1"/>
  <c r="E498" i="1" s="1"/>
  <c r="E907" i="1" s="1"/>
  <c r="E15" i="1"/>
  <c r="C499" i="1"/>
  <c r="C498" i="1" s="1"/>
  <c r="C907" i="1" s="1"/>
  <c r="C15" i="1"/>
</calcChain>
</file>

<file path=xl/sharedStrings.xml><?xml version="1.0" encoding="utf-8"?>
<sst xmlns="http://schemas.openxmlformats.org/spreadsheetml/2006/main" count="4456" uniqueCount="407">
  <si>
    <t>Cuadro 1. COMPONENTES NORMALIZADOS DE LA BALANZA DE PAGOS DE PANAMÁ,</t>
  </si>
  <si>
    <t>Componentes normalizados</t>
  </si>
  <si>
    <t>(en millones de balboas)</t>
  </si>
  <si>
    <t>Partida</t>
  </si>
  <si>
    <t>2017 (P)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</si>
  <si>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</si>
  <si>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</si>
  <si>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</si>
  <si>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</si>
  <si>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</si>
  <si>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</si>
  <si>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</si>
  <si>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</si>
  <si>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</si>
  <si>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</si>
  <si>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</si>
  <si>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</si>
  <si>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</si>
  <si>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</si>
  <si>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</si>
  <si>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</si>
  <si>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</si>
  <si>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</si>
  <si>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</si>
  <si>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</si>
  <si>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</si>
  <si>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</si>
  <si>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</si>
  <si>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</si>
  <si>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</si>
  <si>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</si>
  <si>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0.0 Cuando la cantidad es menor a la unidad o fracción decimal adoptada para la expresión del dato.</t>
  </si>
  <si>
    <t>n.i.o.p. No incluida en otra partida.</t>
  </si>
  <si>
    <t>2019 (E)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</si>
  <si>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</si>
  <si>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</si>
  <si>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</si>
  <si>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</si>
  <si>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</si>
  <si>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</si>
  <si>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</si>
  <si>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</si>
  <si>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</si>
  <si>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</si>
  <si>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</si>
  <si>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</t>
    </r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</si>
  <si>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</t>
    </r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</si>
  <si>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</si>
  <si>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</si>
  <si>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</si>
  <si>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</si>
  <si>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</si>
  <si>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</si>
  <si>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</si>
  <si>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</si>
  <si>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</si>
  <si>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</si>
  <si>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</si>
  <si>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</si>
  <si>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</si>
  <si>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</si>
  <si>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</si>
  <si>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</si>
  <si>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</si>
  <si>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</si>
  <si>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</si>
  <si>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</si>
  <si>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</si>
  <si>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</si>
  <si>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</si>
  <si>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</t>
    </r>
  </si>
  <si>
    <r>
      <t xml:space="preserve">1.A.b.4.1.2 </t>
    </r>
    <r>
      <rPr>
        <i/>
        <sz val="10"/>
        <rFont val="Arial"/>
        <family val="2"/>
      </rPr>
      <t>Otros</t>
    </r>
  </si>
  <si>
    <t>1.A.b.4.2 Personales</t>
  </si>
  <si>
    <r>
      <t xml:space="preserve">1.A.b.4.2.1 </t>
    </r>
    <r>
      <rPr>
        <i/>
        <sz val="10"/>
        <rFont val="Arial"/>
        <family val="2"/>
      </rPr>
      <t>Por motivos de salud</t>
    </r>
  </si>
  <si>
    <r>
      <t xml:space="preserve">1.A.b.4.2.2 </t>
    </r>
    <r>
      <rPr>
        <i/>
        <sz val="10"/>
        <rFont val="Arial"/>
        <family val="2"/>
      </rPr>
      <t>Por motivos de educación</t>
    </r>
  </si>
  <si>
    <r>
      <t xml:space="preserve">1.A.b.4.2.3 </t>
    </r>
    <r>
      <rPr>
        <i/>
        <sz val="10"/>
        <rFont val="Arial"/>
        <family val="2"/>
      </rPr>
      <t>Otros</t>
    </r>
  </si>
  <si>
    <t>1.A.b.4.0.1 Bienes</t>
  </si>
  <si>
    <r>
      <t xml:space="preserve">1.A.b.4.0.2 </t>
    </r>
    <r>
      <rPr>
        <i/>
        <sz val="10"/>
        <rFont val="Arial"/>
        <family val="2"/>
      </rPr>
      <t>Servicios de transporte local</t>
    </r>
  </si>
  <si>
    <r>
      <t xml:space="preserve">1.A.b.4.0.3 </t>
    </r>
    <r>
      <rPr>
        <i/>
        <sz val="10"/>
        <rFont val="Arial"/>
        <family val="2"/>
      </rPr>
      <t>Servicios de hospedaje</t>
    </r>
  </si>
  <si>
    <r>
      <t xml:space="preserve">1.A.b.4.0.4 </t>
    </r>
    <r>
      <rPr>
        <i/>
        <sz val="10"/>
        <rFont val="Arial"/>
        <family val="2"/>
      </rPr>
      <t>Servicios de suministro de alimentos</t>
    </r>
  </si>
  <si>
    <r>
      <t xml:space="preserve">1.A.b.4.0.4 </t>
    </r>
    <r>
      <rPr>
        <i/>
        <sz val="10"/>
        <rFont val="Arial"/>
        <family val="2"/>
      </rPr>
      <t>Otros servicios</t>
    </r>
  </si>
  <si>
    <t>De los cuales: 1.A.b.4.0.5.1 Servicios de salud</t>
  </si>
  <si>
    <t>1.A.b.4.0.5.1 Servicios educativos</t>
  </si>
  <si>
    <t>1.A.b.5 Construcción</t>
  </si>
  <si>
    <r>
      <t xml:space="preserve">1.A.b.5.1 </t>
    </r>
    <r>
      <rPr>
        <i/>
        <sz val="10"/>
        <rFont val="Arial"/>
        <family val="2"/>
      </rPr>
      <t>Construcción en el extranjero</t>
    </r>
  </si>
  <si>
    <r>
      <t xml:space="preserve">1.A.b.5.2 </t>
    </r>
    <r>
      <rPr>
        <i/>
        <sz val="10"/>
        <rFont val="Arial"/>
        <family val="2"/>
      </rPr>
      <t>Construcción en la economía declarante</t>
    </r>
  </si>
  <si>
    <t>1.A.b.6 Servicios de seguros y pensiones</t>
  </si>
  <si>
    <r>
      <t xml:space="preserve">1.A.b.6.1 </t>
    </r>
    <r>
      <rPr>
        <i/>
        <sz val="10"/>
        <rFont val="Arial"/>
        <family val="2"/>
      </rPr>
      <t>Seguros directos</t>
    </r>
  </si>
  <si>
    <r>
      <t xml:space="preserve">1.A.b.6.2 </t>
    </r>
    <r>
      <rPr>
        <i/>
        <sz val="10"/>
        <rFont val="Arial"/>
        <family val="2"/>
      </rPr>
      <t>Reaseguros</t>
    </r>
  </si>
  <si>
    <r>
      <t xml:space="preserve">1.A.b.6.3 </t>
    </r>
    <r>
      <rPr>
        <i/>
        <sz val="10"/>
        <rFont val="Arial"/>
        <family val="2"/>
      </rPr>
      <t>Servicios auxiliares de seguros</t>
    </r>
  </si>
  <si>
    <r>
      <t xml:space="preserve">1.A.b.6.4 </t>
    </r>
    <r>
      <rPr>
        <i/>
        <sz val="10"/>
        <rFont val="Arial"/>
        <family val="2"/>
      </rPr>
      <t>Servicios de pensiones y garantías normalizadas</t>
    </r>
  </si>
  <si>
    <t>1.A.b.7 Servicios financieros</t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</si>
  <si>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</t>
    </r>
  </si>
  <si>
    <r>
      <t xml:space="preserve">1.A.b.7.2 </t>
    </r>
    <r>
      <rPr>
        <i/>
        <sz val="10"/>
        <rFont val="Arial"/>
        <family val="2"/>
      </rPr>
      <t>Servicios de intermediación medidos indirectamente (SIFMI)</t>
    </r>
  </si>
  <si>
    <t>1.A.b.8 Cargos por el uso de la propiedad intelectual n.i.o.p.</t>
  </si>
  <si>
    <t>1.A.b.9 Servicios de telecomunicaciones, informática e información</t>
  </si>
  <si>
    <r>
      <t xml:space="preserve">1.A.b.9.1 </t>
    </r>
    <r>
      <rPr>
        <i/>
        <sz val="10"/>
        <rFont val="Arial"/>
        <family val="2"/>
      </rPr>
      <t>Servicios de telecomunicaciones</t>
    </r>
  </si>
  <si>
    <r>
      <t xml:space="preserve">1.A.b.9.2 </t>
    </r>
    <r>
      <rPr>
        <i/>
        <sz val="10"/>
        <rFont val="Arial"/>
        <family val="2"/>
      </rPr>
      <t>Servicios informáticos</t>
    </r>
  </si>
  <si>
    <r>
      <t xml:space="preserve">1.A.b.9.3 </t>
    </r>
    <r>
      <rPr>
        <i/>
        <sz val="10"/>
        <rFont val="Arial"/>
        <family val="2"/>
      </rPr>
      <t>Servicios de información</t>
    </r>
  </si>
  <si>
    <t>1.A.b.10 Otros servicios empresariales</t>
  </si>
  <si>
    <r>
      <t xml:space="preserve">1.A.b.10.1 </t>
    </r>
    <r>
      <rPr>
        <i/>
        <sz val="10"/>
        <rFont val="Arial"/>
        <family val="2"/>
      </rPr>
      <t>Servicios de investigación y desarrollo</t>
    </r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</si>
  <si>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</si>
  <si>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</t>
    </r>
  </si>
  <si>
    <t>1.A.b.11 Servicios personales, culturales y recreativos</t>
  </si>
  <si>
    <r>
      <t xml:space="preserve">1.A.b.11.1 </t>
    </r>
    <r>
      <rPr>
        <i/>
        <sz val="10"/>
        <rFont val="Arial"/>
        <family val="2"/>
      </rPr>
      <t>Servicios audiovisuales y conexos</t>
    </r>
  </si>
  <si>
    <r>
      <t>1.A.b.11.2 Otros s</t>
    </r>
    <r>
      <rPr>
        <i/>
        <sz val="10"/>
        <rFont val="Arial"/>
        <family val="2"/>
      </rPr>
      <t>ervicios personales, culturales y recreativos</t>
    </r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</si>
  <si>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</si>
  <si>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</si>
  <si>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</si>
  <si>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</si>
  <si>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</si>
  <si>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</si>
  <si>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</si>
  <si>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</si>
  <si>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</si>
  <si>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</si>
  <si>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</si>
  <si>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</si>
  <si>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</si>
  <si>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</si>
  <si>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</si>
  <si>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</si>
  <si>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</si>
  <si>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</si>
  <si>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</si>
  <si>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</si>
  <si>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</si>
  <si>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</si>
  <si>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</si>
  <si>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</si>
  <si>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</si>
  <si>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</si>
  <si>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</si>
  <si>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</si>
  <si>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</si>
  <si>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</si>
  <si>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</si>
  <si>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</si>
  <si>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</si>
  <si>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</si>
  <si>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</si>
  <si>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</si>
  <si>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</si>
  <si>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</si>
  <si>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</si>
  <si>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</si>
  <si>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</si>
  <si>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</si>
  <si>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</si>
  <si>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</si>
  <si>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</si>
  <si>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</si>
  <si>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</si>
  <si>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</si>
  <si>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</si>
  <si>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</si>
  <si>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</si>
  <si>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</si>
  <si>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</si>
  <si>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</si>
  <si>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</si>
  <si>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</si>
  <si>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</si>
  <si>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</si>
  <si>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</si>
  <si>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</si>
  <si>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</si>
  <si>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</si>
  <si>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</si>
  <si>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</si>
  <si>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</si>
  <si>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</si>
  <si>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</si>
  <si>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</si>
  <si>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</si>
  <si>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</si>
  <si>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</si>
  <si>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</si>
  <si>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</si>
  <si>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</si>
  <si>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</si>
  <si>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</si>
  <si>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</si>
  <si>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</si>
  <si>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</si>
  <si>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</si>
  <si>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</si>
  <si>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</si>
  <si>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</si>
  <si>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</si>
  <si>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</si>
  <si>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</si>
  <si>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</si>
  <si>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</si>
  <si>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</si>
  <si>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</si>
  <si>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</si>
  <si>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</si>
  <si>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</si>
  <si>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</si>
  <si>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</si>
  <si>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</si>
  <si>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</si>
  <si>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</si>
  <si>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</si>
  <si>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</si>
  <si>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</si>
  <si>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3.1.2.2 Derechos de los empresas de inversión directa sobre inversionistas directos (inversión en sentido contrario)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</si>
  <si>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</si>
  <si>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</si>
  <si>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</si>
  <si>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</si>
  <si>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</si>
  <si>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</si>
  <si>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</si>
  <si>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</si>
  <si>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</si>
  <si>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</si>
  <si>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</si>
  <si>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</si>
  <si>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</si>
  <si>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</si>
  <si>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</si>
  <si>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</si>
  <si>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</si>
  <si>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</si>
  <si>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</si>
  <si>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</si>
  <si>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</si>
  <si>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</si>
  <si>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</si>
  <si>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</si>
  <si>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</si>
  <si>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</si>
  <si>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</si>
  <si>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</si>
  <si>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</si>
  <si>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</si>
  <si>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</si>
  <si>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</si>
  <si>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</si>
  <si>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</si>
  <si>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</si>
  <si>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</si>
  <si>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</si>
  <si>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</si>
  <si>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</si>
  <si>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</si>
  <si>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</si>
  <si>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</si>
  <si>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</si>
  <si>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</si>
  <si>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</si>
  <si>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</si>
  <si>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</si>
  <si>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</si>
  <si>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</si>
  <si>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</si>
  <si>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</si>
  <si>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</si>
  <si>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</si>
  <si>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</si>
  <si>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</si>
  <si>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</si>
  <si>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</si>
  <si>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</si>
  <si>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</si>
  <si>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</si>
  <si>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</si>
  <si>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</si>
  <si>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</si>
  <si>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</si>
  <si>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</si>
  <si>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</si>
  <si>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</si>
  <si>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</si>
  <si>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</si>
  <si>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</si>
  <si>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</si>
  <si>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</si>
  <si>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</si>
  <si>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</si>
  <si>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</si>
  <si>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</si>
  <si>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</si>
  <si>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</si>
  <si>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</si>
  <si>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</si>
  <si>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</si>
  <si>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</si>
  <si>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</si>
  <si>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</si>
  <si>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</si>
  <si>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</si>
  <si>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</si>
  <si>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</si>
  <si>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</si>
  <si>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</si>
  <si>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</si>
  <si>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</si>
  <si>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</si>
  <si>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</si>
  <si>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</si>
  <si>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</si>
  <si>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</si>
  <si>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</si>
  <si>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</si>
  <si>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</si>
  <si>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</si>
  <si>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</si>
  <si>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</si>
  <si>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</si>
  <si>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</si>
  <si>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</si>
  <si>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</si>
  <si>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</si>
  <si>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</si>
  <si>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</si>
  <si>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</si>
  <si>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</si>
  <si>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</si>
  <si>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</si>
  <si>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</si>
  <si>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</si>
  <si>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</si>
  <si>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</si>
  <si>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</si>
  <si>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</si>
  <si>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</si>
  <si>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</si>
  <si>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</si>
  <si>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</si>
  <si>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</si>
  <si>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</si>
  <si>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</si>
  <si>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</si>
  <si>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</si>
  <si>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</si>
  <si>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</si>
  <si>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</si>
  <si>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</si>
  <si>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</si>
  <si>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</si>
  <si>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</si>
  <si>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</si>
  <si>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</si>
  <si>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</si>
  <si>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</si>
  <si>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</si>
  <si>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</si>
  <si>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</si>
  <si>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</si>
  <si>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</si>
  <si>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</si>
  <si>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</si>
  <si>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</si>
  <si>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</si>
  <si>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</si>
  <si>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</si>
  <si>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</si>
  <si>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</si>
  <si>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</si>
  <si>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</si>
  <si>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</si>
  <si>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</si>
  <si>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</si>
  <si>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</si>
  <si>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</si>
  <si>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</si>
  <si>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</si>
  <si>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</si>
  <si>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</si>
  <si>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</si>
  <si>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</si>
  <si>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</si>
  <si>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</si>
  <si>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</si>
  <si>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</si>
  <si>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</si>
  <si>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</si>
  <si>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</si>
  <si>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</si>
  <si>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</si>
  <si>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</si>
  <si>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</si>
  <si>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</si>
  <si>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</si>
  <si>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</si>
  <si>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</si>
  <si>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</si>
  <si>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</si>
  <si>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</si>
  <si>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</si>
  <si>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</si>
  <si>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</si>
  <si>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</si>
  <si>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SEGÚN PARTIDA: AÑOS 2017-18 Y ENERO A SEPTIEMBRE 2019 (Presentación MBP6)</t>
  </si>
  <si>
    <t>AÑOS 2017-18 Y ENERO A SEPTIEMBRE 2019 (Presentación MBP6)</t>
  </si>
  <si>
    <t>NOTA: La diferencia que se observa entre el total y los parciales, se debe al redondeo.</t>
  </si>
  <si>
    <t>Enero a septiembre</t>
  </si>
  <si>
    <t>3.1.2.2 Derechos de las empresas de inversión directa sobre inversionistas directos (inversión en sentido contrario)</t>
  </si>
  <si>
    <t>2018 (P)</t>
  </si>
  <si>
    <t>1. Cuenta corriente (Continuación):</t>
  </si>
  <si>
    <t>1.A.b.3 Transporte (Ver anexo II del MBP6)</t>
  </si>
  <si>
    <t>2. Cuenta de capital (Continuación):</t>
  </si>
  <si>
    <t>3. Cuenta financiera (Continuación):</t>
  </si>
  <si>
    <t>2.1 Adquisiciones (DR)/disposiciones (CR.) brutas de activos no financieros no producidos (N2)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</si>
</sst>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Fill="1" applyBorder="1"/>
    <xf numFmtId="164" fontId="4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56" customWidth="1"/>
    <col min="2" max="2" width="87.28515625" style="56" customWidth="1"/>
    <col min="3" max="3" width="11.28515625" style="56" customWidth="1"/>
    <col min="4" max="7" width="11.140625" style="56" customWidth="1"/>
    <col min="8" max="8" width="16.42578125" style="56" customWidth="1"/>
    <col min="9" max="12" width="15.7109375" style="56" customWidth="1"/>
    <col min="13" max="13" width="16.42578125" style="56" customWidth="1"/>
    <col min="14" max="16" width="15.7109375" style="56" customWidth="1"/>
    <col min="17" max="17" width="6.7109375" style="56" customWidth="1"/>
    <col min="18" max="16384" width="11.42578125" style="56"/>
  </cols>
  <sheetData>
    <row r="1" spans="1:17" ht="12.75" customHeight="1" x14ac:dyDescent="0.2">
      <c r="A1" s="72" t="s">
        <v>27</v>
      </c>
      <c r="B1" s="72"/>
      <c r="C1" s="72"/>
      <c r="D1" s="72"/>
      <c r="E1" s="72"/>
      <c r="F1" s="72"/>
      <c r="G1" s="72"/>
      <c r="H1" s="74" t="s">
        <v>27</v>
      </c>
      <c r="I1" s="74"/>
      <c r="J1" s="74"/>
      <c r="K1" s="74"/>
      <c r="L1" s="74"/>
      <c r="M1" s="74"/>
      <c r="N1" s="74"/>
      <c r="O1" s="74"/>
      <c r="P1" s="74"/>
      <c r="Q1" s="74"/>
    </row>
    <row r="2" spans="1:17" ht="12.75" customHeight="1" x14ac:dyDescent="0.2">
      <c r="A2" s="73" t="s">
        <v>28</v>
      </c>
      <c r="B2" s="73"/>
      <c r="C2" s="73"/>
      <c r="D2" s="73"/>
      <c r="E2" s="73"/>
      <c r="F2" s="73"/>
      <c r="G2" s="73"/>
      <c r="H2" s="75" t="s">
        <v>28</v>
      </c>
      <c r="I2" s="75"/>
      <c r="J2" s="75"/>
      <c r="K2" s="75"/>
      <c r="L2" s="75"/>
      <c r="M2" s="75"/>
      <c r="N2" s="75"/>
      <c r="O2" s="75"/>
      <c r="P2" s="75"/>
      <c r="Q2" s="75"/>
    </row>
    <row r="3" spans="1:17" ht="12.75" customHeight="1" x14ac:dyDescent="0.2">
      <c r="A3" s="72" t="s">
        <v>29</v>
      </c>
      <c r="B3" s="72"/>
      <c r="C3" s="72"/>
      <c r="D3" s="72"/>
      <c r="E3" s="72"/>
      <c r="F3" s="72"/>
      <c r="G3" s="72"/>
      <c r="H3" s="74" t="s">
        <v>29</v>
      </c>
      <c r="I3" s="74"/>
      <c r="J3" s="74"/>
      <c r="K3" s="74"/>
      <c r="L3" s="74"/>
      <c r="M3" s="74"/>
      <c r="N3" s="74"/>
      <c r="O3" s="74"/>
      <c r="P3" s="74"/>
      <c r="Q3" s="74"/>
    </row>
    <row r="4" spans="1:17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60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 t="s">
        <v>0</v>
      </c>
    </row>
    <row r="6" spans="1:17" s="60" customFormat="1" ht="12.75" customHeight="1" x14ac:dyDescent="0.2">
      <c r="A6" s="5" t="s">
        <v>396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397</v>
      </c>
    </row>
    <row r="7" spans="1:17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76" t="s">
        <v>30</v>
      </c>
      <c r="B8" s="10"/>
      <c r="C8" s="82" t="s">
        <v>1</v>
      </c>
      <c r="D8" s="83"/>
      <c r="E8" s="83"/>
      <c r="F8" s="83"/>
      <c r="G8" s="84"/>
      <c r="H8" s="82" t="s">
        <v>1</v>
      </c>
      <c r="I8" s="83"/>
      <c r="J8" s="83"/>
      <c r="K8" s="83"/>
      <c r="L8" s="83"/>
      <c r="M8" s="83"/>
      <c r="N8" s="83"/>
      <c r="O8" s="83"/>
      <c r="P8" s="84"/>
      <c r="Q8" s="79" t="s">
        <v>30</v>
      </c>
    </row>
    <row r="9" spans="1:17" ht="14.1" customHeight="1" x14ac:dyDescent="0.2">
      <c r="A9" s="77"/>
      <c r="B9" s="11"/>
      <c r="C9" s="85" t="s">
        <v>2</v>
      </c>
      <c r="D9" s="86"/>
      <c r="E9" s="86"/>
      <c r="F9" s="86"/>
      <c r="G9" s="87"/>
      <c r="H9" s="85" t="s">
        <v>2</v>
      </c>
      <c r="I9" s="86"/>
      <c r="J9" s="86"/>
      <c r="K9" s="86"/>
      <c r="L9" s="86"/>
      <c r="M9" s="86"/>
      <c r="N9" s="86"/>
      <c r="O9" s="86"/>
      <c r="P9" s="87"/>
      <c r="Q9" s="80"/>
    </row>
    <row r="10" spans="1:17" ht="14.1" customHeight="1" x14ac:dyDescent="0.2">
      <c r="A10" s="77"/>
      <c r="B10" s="12" t="s">
        <v>3</v>
      </c>
      <c r="C10" s="88" t="s">
        <v>4</v>
      </c>
      <c r="D10" s="89"/>
      <c r="E10" s="89"/>
      <c r="F10" s="89"/>
      <c r="G10" s="90"/>
      <c r="H10" s="91" t="s">
        <v>401</v>
      </c>
      <c r="I10" s="92"/>
      <c r="J10" s="92"/>
      <c r="K10" s="92"/>
      <c r="L10" s="93"/>
      <c r="M10" s="91" t="s">
        <v>33</v>
      </c>
      <c r="N10" s="92"/>
      <c r="O10" s="92"/>
      <c r="P10" s="93"/>
      <c r="Q10" s="80"/>
    </row>
    <row r="11" spans="1:17" ht="14.1" customHeight="1" x14ac:dyDescent="0.2">
      <c r="A11" s="77"/>
      <c r="B11" s="11"/>
      <c r="C11" s="94" t="s">
        <v>5</v>
      </c>
      <c r="D11" s="96" t="s">
        <v>6</v>
      </c>
      <c r="E11" s="97"/>
      <c r="F11" s="97"/>
      <c r="G11" s="98"/>
      <c r="H11" s="94" t="s">
        <v>5</v>
      </c>
      <c r="I11" s="88" t="s">
        <v>6</v>
      </c>
      <c r="J11" s="89"/>
      <c r="K11" s="89"/>
      <c r="L11" s="90"/>
      <c r="M11" s="99" t="s">
        <v>399</v>
      </c>
      <c r="N11" s="88" t="s">
        <v>6</v>
      </c>
      <c r="O11" s="89"/>
      <c r="P11" s="90"/>
      <c r="Q11" s="80"/>
    </row>
    <row r="12" spans="1:17" ht="14.1" customHeight="1" x14ac:dyDescent="0.2">
      <c r="A12" s="78"/>
      <c r="B12" s="13"/>
      <c r="C12" s="95"/>
      <c r="D12" s="14" t="s">
        <v>7</v>
      </c>
      <c r="E12" s="14" t="s">
        <v>8</v>
      </c>
      <c r="F12" s="14" t="s">
        <v>9</v>
      </c>
      <c r="G12" s="14" t="s">
        <v>10</v>
      </c>
      <c r="H12" s="95"/>
      <c r="I12" s="14" t="s">
        <v>7</v>
      </c>
      <c r="J12" s="14" t="s">
        <v>8</v>
      </c>
      <c r="K12" s="14" t="s">
        <v>9</v>
      </c>
      <c r="L12" s="14" t="s">
        <v>10</v>
      </c>
      <c r="M12" s="100"/>
      <c r="N12" s="14" t="s">
        <v>7</v>
      </c>
      <c r="O12" s="14" t="s">
        <v>8</v>
      </c>
      <c r="P12" s="14" t="s">
        <v>9</v>
      </c>
      <c r="Q12" s="81"/>
    </row>
    <row r="13" spans="1:17" ht="6" customHeight="1" x14ac:dyDescent="0.2">
      <c r="A13" s="61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62"/>
    </row>
    <row r="14" spans="1:17" ht="12.75" customHeight="1" x14ac:dyDescent="0.2">
      <c r="A14" s="63">
        <v>1</v>
      </c>
      <c r="B14" s="58" t="s">
        <v>11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64">
        <v>1</v>
      </c>
    </row>
    <row r="15" spans="1:17" ht="12.75" customHeight="1" x14ac:dyDescent="0.2">
      <c r="A15" s="63">
        <v>2</v>
      </c>
      <c r="B15" s="15" t="s">
        <v>34</v>
      </c>
      <c r="C15" s="65">
        <f t="shared" ref="C15" si="0">SUM(C16)-SUM(C17)</f>
        <v>-3692.1347999999962</v>
      </c>
      <c r="D15" s="65">
        <f t="shared" ref="D15:G15" si="1">SUM(D16)-SUM(D17)</f>
        <v>-845.93069999999989</v>
      </c>
      <c r="E15" s="65">
        <f t="shared" si="1"/>
        <v>-549.76579999999922</v>
      </c>
      <c r="F15" s="65">
        <f t="shared" si="1"/>
        <v>-1293.3454999999985</v>
      </c>
      <c r="G15" s="65">
        <f t="shared" si="1"/>
        <v>-1003.0928000000013</v>
      </c>
      <c r="H15" s="65">
        <f t="shared" ref="H15:M15" si="2">SUM(H16)-SUM(H17)</f>
        <v>-5355.0602199999994</v>
      </c>
      <c r="I15" s="65">
        <f t="shared" ref="I15:L15" si="3">SUM(I16)-SUM(I17)</f>
        <v>-1533.5905000000002</v>
      </c>
      <c r="J15" s="65">
        <f t="shared" si="3"/>
        <v>-949.39972000000034</v>
      </c>
      <c r="K15" s="65">
        <f t="shared" si="3"/>
        <v>-1706.8627000000015</v>
      </c>
      <c r="L15" s="65">
        <f t="shared" si="3"/>
        <v>-1165.2073000000009</v>
      </c>
      <c r="M15" s="65">
        <f t="shared" si="2"/>
        <v>-3371.0303119199998</v>
      </c>
      <c r="N15" s="65">
        <f t="shared" ref="N15:P15" si="4">SUM(N16)-SUM(N17)</f>
        <v>-1295.6859557099997</v>
      </c>
      <c r="O15" s="65">
        <f t="shared" si="4"/>
        <v>-1175.0411935899992</v>
      </c>
      <c r="P15" s="65">
        <f t="shared" si="4"/>
        <v>-900.30316261999906</v>
      </c>
      <c r="Q15" s="64">
        <v>2</v>
      </c>
    </row>
    <row r="16" spans="1:17" ht="12.75" customHeight="1" x14ac:dyDescent="0.2">
      <c r="A16" s="63">
        <v>3</v>
      </c>
      <c r="B16" s="16" t="s">
        <v>12</v>
      </c>
      <c r="C16" s="66">
        <f t="shared" ref="C16:P17" si="5">SUM(C20,C249,C388)</f>
        <v>30264.201499999999</v>
      </c>
      <c r="D16" s="66">
        <f t="shared" si="5"/>
        <v>7680.0093999999999</v>
      </c>
      <c r="E16" s="66">
        <f t="shared" si="5"/>
        <v>7713.2911000000004</v>
      </c>
      <c r="F16" s="66">
        <f t="shared" si="5"/>
        <v>7203.7755999999999</v>
      </c>
      <c r="G16" s="66">
        <f t="shared" si="5"/>
        <v>7667.1253999999999</v>
      </c>
      <c r="H16" s="66">
        <f t="shared" si="5"/>
        <v>31720.373000000007</v>
      </c>
      <c r="I16" s="66">
        <f t="shared" si="5"/>
        <v>8387.7782999999999</v>
      </c>
      <c r="J16" s="66">
        <f t="shared" si="5"/>
        <v>8146.8069999999998</v>
      </c>
      <c r="K16" s="66">
        <f t="shared" si="5"/>
        <v>7767.5355</v>
      </c>
      <c r="L16" s="66">
        <f t="shared" si="5"/>
        <v>7418.2521999999999</v>
      </c>
      <c r="M16" s="67">
        <f t="shared" si="5"/>
        <v>23378.568588300001</v>
      </c>
      <c r="N16" s="66">
        <f t="shared" si="5"/>
        <v>7776.3650253100004</v>
      </c>
      <c r="O16" s="66">
        <f t="shared" si="5"/>
        <v>7825.5184021200002</v>
      </c>
      <c r="P16" s="66">
        <f t="shared" si="5"/>
        <v>7776.6851608699999</v>
      </c>
      <c r="Q16" s="64">
        <v>3</v>
      </c>
    </row>
    <row r="17" spans="1:17" ht="12.75" customHeight="1" x14ac:dyDescent="0.2">
      <c r="A17" s="63">
        <v>4</v>
      </c>
      <c r="B17" s="16" t="s">
        <v>13</v>
      </c>
      <c r="C17" s="66">
        <f t="shared" si="5"/>
        <v>33956.336299999995</v>
      </c>
      <c r="D17" s="66">
        <f t="shared" si="5"/>
        <v>8525.9400999999998</v>
      </c>
      <c r="E17" s="66">
        <f t="shared" si="5"/>
        <v>8263.0568999999996</v>
      </c>
      <c r="F17" s="66">
        <f t="shared" si="5"/>
        <v>8497.1210999999985</v>
      </c>
      <c r="G17" s="66">
        <f t="shared" si="5"/>
        <v>8670.2182000000012</v>
      </c>
      <c r="H17" s="66">
        <f t="shared" si="5"/>
        <v>37075.433220000006</v>
      </c>
      <c r="I17" s="66">
        <f t="shared" si="5"/>
        <v>9921.3688000000002</v>
      </c>
      <c r="J17" s="66">
        <f t="shared" si="5"/>
        <v>9096.2067200000001</v>
      </c>
      <c r="K17" s="66">
        <f t="shared" si="5"/>
        <v>9474.3982000000015</v>
      </c>
      <c r="L17" s="66">
        <f t="shared" si="5"/>
        <v>8583.4595000000008</v>
      </c>
      <c r="M17" s="66">
        <f t="shared" si="5"/>
        <v>26749.59890022</v>
      </c>
      <c r="N17" s="66">
        <f t="shared" si="5"/>
        <v>9072.0509810200001</v>
      </c>
      <c r="O17" s="66">
        <f t="shared" si="5"/>
        <v>9000.5595957099995</v>
      </c>
      <c r="P17" s="66">
        <f t="shared" si="5"/>
        <v>8676.9883234899989</v>
      </c>
      <c r="Q17" s="64">
        <v>4</v>
      </c>
    </row>
    <row r="18" spans="1:17" ht="12.75" customHeight="1" x14ac:dyDescent="0.2">
      <c r="A18" s="63">
        <v>5</v>
      </c>
      <c r="B18" s="23" t="s">
        <v>14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4">
        <v>5</v>
      </c>
    </row>
    <row r="19" spans="1:17" ht="12.75" customHeight="1" x14ac:dyDescent="0.2">
      <c r="A19" s="63">
        <v>6</v>
      </c>
      <c r="B19" s="17" t="s">
        <v>35</v>
      </c>
      <c r="C19" s="65">
        <f t="shared" ref="C19" si="6">SUM(C20)-SUM(C21)</f>
        <v>192.09040000000095</v>
      </c>
      <c r="D19" s="65">
        <f t="shared" ref="D19:G19" si="7">SUM(D20)-SUM(D21)</f>
        <v>187.83130000000165</v>
      </c>
      <c r="E19" s="65">
        <f t="shared" si="7"/>
        <v>267.65139999999974</v>
      </c>
      <c r="F19" s="65">
        <f t="shared" si="7"/>
        <v>-147.96539999999914</v>
      </c>
      <c r="G19" s="65">
        <f t="shared" si="7"/>
        <v>-115.42690000000039</v>
      </c>
      <c r="H19" s="65">
        <f t="shared" ref="H19:M19" si="8">SUM(H20)-SUM(H21)</f>
        <v>-362.55861999999615</v>
      </c>
      <c r="I19" s="65">
        <f t="shared" ref="I19:L19" si="9">SUM(I20)-SUM(I21)</f>
        <v>329.36679999999978</v>
      </c>
      <c r="J19" s="65">
        <f t="shared" si="9"/>
        <v>217.16748000000007</v>
      </c>
      <c r="K19" s="65">
        <f t="shared" si="9"/>
        <v>-391.71389999999974</v>
      </c>
      <c r="L19" s="65">
        <f t="shared" si="9"/>
        <v>-517.37900000000081</v>
      </c>
      <c r="M19" s="65">
        <f t="shared" si="8"/>
        <v>85.875901080002222</v>
      </c>
      <c r="N19" s="65">
        <f t="shared" ref="N19:P19" si="10">SUM(N20)-SUM(N21)</f>
        <v>96.039603290000741</v>
      </c>
      <c r="O19" s="65">
        <f t="shared" si="10"/>
        <v>-116.69657258999996</v>
      </c>
      <c r="P19" s="65">
        <f t="shared" si="10"/>
        <v>106.53287038000053</v>
      </c>
      <c r="Q19" s="64">
        <v>6</v>
      </c>
    </row>
    <row r="20" spans="1:17" ht="12.75" customHeight="1" x14ac:dyDescent="0.2">
      <c r="A20" s="63">
        <v>7</v>
      </c>
      <c r="B20" s="16" t="s">
        <v>12</v>
      </c>
      <c r="C20" s="66">
        <f t="shared" ref="C20:P21" si="11">SUM(C24,C46)</f>
        <v>27143.4107</v>
      </c>
      <c r="D20" s="66">
        <f t="shared" si="11"/>
        <v>6857.6247000000003</v>
      </c>
      <c r="E20" s="66">
        <f t="shared" si="11"/>
        <v>6977.0702000000001</v>
      </c>
      <c r="F20" s="66">
        <f t="shared" si="11"/>
        <v>6448.5234</v>
      </c>
      <c r="G20" s="66">
        <f t="shared" si="11"/>
        <v>6860.1923999999999</v>
      </c>
      <c r="H20" s="66">
        <f t="shared" si="11"/>
        <v>28539.444500000005</v>
      </c>
      <c r="I20" s="66">
        <f t="shared" si="11"/>
        <v>7541.6289999999999</v>
      </c>
      <c r="J20" s="66">
        <f t="shared" si="11"/>
        <v>7412.3634000000002</v>
      </c>
      <c r="K20" s="66">
        <f t="shared" si="11"/>
        <v>7019.7839000000004</v>
      </c>
      <c r="L20" s="66">
        <f t="shared" si="11"/>
        <v>6565.6682000000001</v>
      </c>
      <c r="M20" s="67">
        <f t="shared" si="11"/>
        <v>20955.2829313</v>
      </c>
      <c r="N20" s="66">
        <f t="shared" si="11"/>
        <v>6924.0036733100005</v>
      </c>
      <c r="O20" s="66">
        <f t="shared" si="11"/>
        <v>7096.2974911199999</v>
      </c>
      <c r="P20" s="66">
        <f t="shared" si="11"/>
        <v>6934.9817668699998</v>
      </c>
      <c r="Q20" s="64">
        <v>7</v>
      </c>
    </row>
    <row r="21" spans="1:17" ht="12.75" customHeight="1" x14ac:dyDescent="0.2">
      <c r="A21" s="63">
        <v>8</v>
      </c>
      <c r="B21" s="16" t="s">
        <v>13</v>
      </c>
      <c r="C21" s="66">
        <f t="shared" si="11"/>
        <v>26951.320299999999</v>
      </c>
      <c r="D21" s="66">
        <f t="shared" si="11"/>
        <v>6669.7933999999987</v>
      </c>
      <c r="E21" s="66">
        <f t="shared" si="11"/>
        <v>6709.4188000000004</v>
      </c>
      <c r="F21" s="66">
        <f t="shared" si="11"/>
        <v>6596.4887999999992</v>
      </c>
      <c r="G21" s="66">
        <f t="shared" si="11"/>
        <v>6975.6193000000003</v>
      </c>
      <c r="H21" s="66">
        <f t="shared" si="11"/>
        <v>28902.003120000001</v>
      </c>
      <c r="I21" s="66">
        <f t="shared" si="11"/>
        <v>7212.2622000000001</v>
      </c>
      <c r="J21" s="66">
        <f t="shared" si="11"/>
        <v>7195.1959200000001</v>
      </c>
      <c r="K21" s="66">
        <f t="shared" si="11"/>
        <v>7411.4978000000001</v>
      </c>
      <c r="L21" s="66">
        <f t="shared" si="11"/>
        <v>7083.0472000000009</v>
      </c>
      <c r="M21" s="66">
        <f t="shared" si="11"/>
        <v>20869.407030219998</v>
      </c>
      <c r="N21" s="66">
        <f t="shared" si="11"/>
        <v>6827.9640700199998</v>
      </c>
      <c r="O21" s="66">
        <f t="shared" si="11"/>
        <v>7212.9940637099999</v>
      </c>
      <c r="P21" s="66">
        <f t="shared" si="11"/>
        <v>6828.4488964899992</v>
      </c>
      <c r="Q21" s="64">
        <v>8</v>
      </c>
    </row>
    <row r="22" spans="1:17" ht="12.75" customHeight="1" x14ac:dyDescent="0.2">
      <c r="A22" s="63">
        <v>9</v>
      </c>
      <c r="B22" s="17" t="s">
        <v>15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4">
        <v>9</v>
      </c>
    </row>
    <row r="23" spans="1:17" ht="12.75" customHeight="1" x14ac:dyDescent="0.2">
      <c r="A23" s="63">
        <v>10</v>
      </c>
      <c r="B23" s="17" t="s">
        <v>36</v>
      </c>
      <c r="C23" s="65">
        <f t="shared" ref="C23" si="12">SUM(C24)-SUM(C25)</f>
        <v>-8468.6322999999993</v>
      </c>
      <c r="D23" s="65">
        <f t="shared" ref="D23:G23" si="13">SUM(D24)-SUM(D25)</f>
        <v>-2063.4916999999996</v>
      </c>
      <c r="E23" s="65">
        <f t="shared" si="13"/>
        <v>-1962.8354000000008</v>
      </c>
      <c r="F23" s="65">
        <f t="shared" si="13"/>
        <v>-2222.3811999999994</v>
      </c>
      <c r="G23" s="65">
        <f t="shared" si="13"/>
        <v>-2219.924</v>
      </c>
      <c r="H23" s="65">
        <f t="shared" ref="H23:M23" si="14">SUM(H24)-SUM(H25)</f>
        <v>-9206.2039199999981</v>
      </c>
      <c r="I23" s="65">
        <f t="shared" ref="I23:L23" si="15">SUM(I24)-SUM(I25)</f>
        <v>-2125.1738000000005</v>
      </c>
      <c r="J23" s="65">
        <f t="shared" si="15"/>
        <v>-2095.5001200000006</v>
      </c>
      <c r="K23" s="65">
        <f t="shared" si="15"/>
        <v>-2467.4961999999996</v>
      </c>
      <c r="L23" s="65">
        <f t="shared" si="15"/>
        <v>-2518.0338000000011</v>
      </c>
      <c r="M23" s="65">
        <f t="shared" si="14"/>
        <v>-6637.5437739200006</v>
      </c>
      <c r="N23" s="65">
        <f t="shared" ref="N23:P23" si="16">SUM(N24)-SUM(N25)</f>
        <v>-2298.0975537100003</v>
      </c>
      <c r="O23" s="65">
        <f t="shared" si="16"/>
        <v>-2312.7227785900004</v>
      </c>
      <c r="P23" s="65">
        <f t="shared" si="16"/>
        <v>-2026.723441619999</v>
      </c>
      <c r="Q23" s="64">
        <v>10</v>
      </c>
    </row>
    <row r="24" spans="1:17" ht="12.75" customHeight="1" x14ac:dyDescent="0.2">
      <c r="A24" s="63">
        <v>11</v>
      </c>
      <c r="B24" s="16" t="s">
        <v>12</v>
      </c>
      <c r="C24" s="66">
        <f t="shared" ref="C24:P25" si="17">SUM(C27,C33,C42)</f>
        <v>13817.445699999998</v>
      </c>
      <c r="D24" s="66">
        <f t="shared" si="17"/>
        <v>3379.6346999999996</v>
      </c>
      <c r="E24" s="66">
        <f t="shared" si="17"/>
        <v>3636.6934999999994</v>
      </c>
      <c r="F24" s="66">
        <f t="shared" si="17"/>
        <v>3236.4037999999996</v>
      </c>
      <c r="G24" s="66">
        <f t="shared" si="17"/>
        <v>3564.7137000000002</v>
      </c>
      <c r="H24" s="66">
        <f t="shared" si="17"/>
        <v>14757.193400000002</v>
      </c>
      <c r="I24" s="66">
        <f t="shared" si="17"/>
        <v>3813.3802999999998</v>
      </c>
      <c r="J24" s="66">
        <f t="shared" si="17"/>
        <v>3926.5571</v>
      </c>
      <c r="K24" s="66">
        <f t="shared" si="17"/>
        <v>3742.8460000000005</v>
      </c>
      <c r="L24" s="66">
        <f t="shared" si="17"/>
        <v>3274.41</v>
      </c>
      <c r="M24" s="66">
        <f t="shared" si="17"/>
        <v>10392.137202299999</v>
      </c>
      <c r="N24" s="66">
        <f t="shared" si="17"/>
        <v>3241.5809393099998</v>
      </c>
      <c r="O24" s="66">
        <f t="shared" si="17"/>
        <v>3591.8077721199998</v>
      </c>
      <c r="P24" s="66">
        <f t="shared" si="17"/>
        <v>3558.7484908700008</v>
      </c>
      <c r="Q24" s="64">
        <v>11</v>
      </c>
    </row>
    <row r="25" spans="1:17" ht="12.75" customHeight="1" x14ac:dyDescent="0.2">
      <c r="A25" s="63">
        <v>12</v>
      </c>
      <c r="B25" s="16" t="s">
        <v>13</v>
      </c>
      <c r="C25" s="66">
        <f t="shared" si="17"/>
        <v>22286.077999999998</v>
      </c>
      <c r="D25" s="66">
        <f t="shared" si="17"/>
        <v>5443.1263999999992</v>
      </c>
      <c r="E25" s="66">
        <f t="shared" si="17"/>
        <v>5599.5289000000002</v>
      </c>
      <c r="F25" s="66">
        <f t="shared" si="17"/>
        <v>5458.7849999999989</v>
      </c>
      <c r="G25" s="66">
        <f t="shared" si="17"/>
        <v>5784.6377000000002</v>
      </c>
      <c r="H25" s="66">
        <f t="shared" si="17"/>
        <v>23963.39732</v>
      </c>
      <c r="I25" s="66">
        <f t="shared" si="17"/>
        <v>5938.5541000000003</v>
      </c>
      <c r="J25" s="66">
        <f t="shared" si="17"/>
        <v>6022.0572200000006</v>
      </c>
      <c r="K25" s="66">
        <f t="shared" si="17"/>
        <v>6210.3422</v>
      </c>
      <c r="L25" s="66">
        <f t="shared" si="17"/>
        <v>5792.4438000000009</v>
      </c>
      <c r="M25" s="66">
        <f t="shared" si="17"/>
        <v>17029.680976219999</v>
      </c>
      <c r="N25" s="66">
        <f t="shared" si="17"/>
        <v>5539.6784930200001</v>
      </c>
      <c r="O25" s="66">
        <f t="shared" si="17"/>
        <v>5904.5305507100002</v>
      </c>
      <c r="P25" s="66">
        <f t="shared" si="17"/>
        <v>5585.4719324899997</v>
      </c>
      <c r="Q25" s="64">
        <v>12</v>
      </c>
    </row>
    <row r="26" spans="1:17" ht="12.75" customHeight="1" x14ac:dyDescent="0.2">
      <c r="A26" s="63">
        <v>13</v>
      </c>
      <c r="B26" s="24" t="s">
        <v>37</v>
      </c>
      <c r="C26" s="68">
        <f t="shared" ref="C26" si="18">SUM(C27)-SUM(C28)</f>
        <v>-9832.5716999999986</v>
      </c>
      <c r="D26" s="68">
        <f t="shared" ref="D26:G26" si="19">SUM(D27)-SUM(D28)</f>
        <v>-2383.4989999999993</v>
      </c>
      <c r="E26" s="68">
        <f t="shared" si="19"/>
        <v>-2306.3225000000007</v>
      </c>
      <c r="F26" s="68">
        <f t="shared" si="19"/>
        <v>-2564.2626999999993</v>
      </c>
      <c r="G26" s="68">
        <f t="shared" si="19"/>
        <v>-2578.4875000000002</v>
      </c>
      <c r="H26" s="68">
        <f t="shared" ref="H26:M26" si="20">SUM(H27)-SUM(H28)</f>
        <v>-10624.256619999998</v>
      </c>
      <c r="I26" s="68">
        <f t="shared" ref="I26:L26" si="21">SUM(I27)-SUM(I28)</f>
        <v>-2466.3042000000005</v>
      </c>
      <c r="J26" s="68">
        <f t="shared" si="21"/>
        <v>-2450.1868200000004</v>
      </c>
      <c r="K26" s="68">
        <f t="shared" si="21"/>
        <v>-2834.9042999999997</v>
      </c>
      <c r="L26" s="68">
        <f t="shared" si="21"/>
        <v>-2872.8613000000009</v>
      </c>
      <c r="M26" s="68">
        <f t="shared" si="20"/>
        <v>-7627.2939939200005</v>
      </c>
      <c r="N26" s="68">
        <f t="shared" ref="N26:P26" si="22">SUM(N27)-SUM(N28)</f>
        <v>-2619.9218937100004</v>
      </c>
      <c r="O26" s="68">
        <f t="shared" si="22"/>
        <v>-2664.8019985900005</v>
      </c>
      <c r="P26" s="68">
        <f t="shared" si="22"/>
        <v>-2342.5701016199991</v>
      </c>
      <c r="Q26" s="64">
        <v>13</v>
      </c>
    </row>
    <row r="27" spans="1:17" ht="12.75" customHeight="1" x14ac:dyDescent="0.2">
      <c r="A27" s="63">
        <v>14</v>
      </c>
      <c r="B27" s="16" t="s">
        <v>12</v>
      </c>
      <c r="C27" s="66">
        <f>SUM(D27,E27,F27,G27)</f>
        <v>12453.506299999999</v>
      </c>
      <c r="D27" s="66">
        <v>3059.6273999999999</v>
      </c>
      <c r="E27" s="66">
        <v>3293.2063999999996</v>
      </c>
      <c r="F27" s="66">
        <v>2894.5222999999996</v>
      </c>
      <c r="G27" s="66">
        <v>3206.1502</v>
      </c>
      <c r="H27" s="66">
        <f>SUM(I27,J27,K27,L27)</f>
        <v>13339.140700000002</v>
      </c>
      <c r="I27" s="66">
        <v>3472.2498999999998</v>
      </c>
      <c r="J27" s="66">
        <v>3571.8704000000002</v>
      </c>
      <c r="K27" s="66">
        <v>3375.4379000000004</v>
      </c>
      <c r="L27" s="66">
        <v>2919.5825</v>
      </c>
      <c r="M27" s="66">
        <f>SUM(N27,O27,P27)</f>
        <v>9402.3869822999986</v>
      </c>
      <c r="N27" s="66">
        <v>2919.7565993099997</v>
      </c>
      <c r="O27" s="66">
        <v>3239.7285521199997</v>
      </c>
      <c r="P27" s="66">
        <v>3242.9018308700006</v>
      </c>
      <c r="Q27" s="64">
        <v>14</v>
      </c>
    </row>
    <row r="28" spans="1:17" ht="12.75" customHeight="1" x14ac:dyDescent="0.2">
      <c r="A28" s="63">
        <v>15</v>
      </c>
      <c r="B28" s="16" t="s">
        <v>13</v>
      </c>
      <c r="C28" s="66">
        <f>SUM(D28,E28,F28,G28)</f>
        <v>22286.077999999998</v>
      </c>
      <c r="D28" s="66">
        <v>5443.1263999999992</v>
      </c>
      <c r="E28" s="66">
        <v>5599.5289000000002</v>
      </c>
      <c r="F28" s="66">
        <v>5458.7849999999989</v>
      </c>
      <c r="G28" s="66">
        <v>5784.6377000000002</v>
      </c>
      <c r="H28" s="66">
        <f>SUM(I28,J28,K28,L28)</f>
        <v>23963.39732</v>
      </c>
      <c r="I28" s="66">
        <v>5938.5541000000003</v>
      </c>
      <c r="J28" s="66">
        <v>6022.0572200000006</v>
      </c>
      <c r="K28" s="66">
        <v>6210.3422</v>
      </c>
      <c r="L28" s="66">
        <v>5792.4438000000009</v>
      </c>
      <c r="M28" s="66">
        <f>SUM(N28,O28,P28)</f>
        <v>17029.680976219999</v>
      </c>
      <c r="N28" s="66">
        <v>5539.6784930200001</v>
      </c>
      <c r="O28" s="66">
        <v>5904.5305507100002</v>
      </c>
      <c r="P28" s="66">
        <v>5585.4719324899997</v>
      </c>
      <c r="Q28" s="64">
        <v>15</v>
      </c>
    </row>
    <row r="29" spans="1:17" ht="12.75" customHeight="1" x14ac:dyDescent="0.2">
      <c r="A29" s="63">
        <v>16</v>
      </c>
      <c r="B29" s="18" t="s">
        <v>38</v>
      </c>
      <c r="C29" s="66">
        <f t="shared" ref="C29" si="23">SUM(C30)-SUM(C31)</f>
        <v>9473.3215999999993</v>
      </c>
      <c r="D29" s="66">
        <f t="shared" ref="D29" si="24">SUM(D30)-SUM(D31)</f>
        <v>2303.4642000000003</v>
      </c>
      <c r="E29" s="66">
        <f t="shared" ref="E29:M29" si="25">SUM(E30)-SUM(E31)</f>
        <v>2563.1344999999997</v>
      </c>
      <c r="F29" s="66">
        <f t="shared" si="25"/>
        <v>2184.0373000000004</v>
      </c>
      <c r="G29" s="66">
        <f t="shared" si="25"/>
        <v>2422.6855999999998</v>
      </c>
      <c r="H29" s="66">
        <f t="shared" si="25"/>
        <v>9853.3091000000004</v>
      </c>
      <c r="I29" s="66">
        <f t="shared" ref="I29" si="26">SUM(I30)-SUM(I31)</f>
        <v>2551.3735999999999</v>
      </c>
      <c r="J29" s="66">
        <f t="shared" ref="J29:L29" si="27">SUM(J30)-SUM(J31)</f>
        <v>2658.884</v>
      </c>
      <c r="K29" s="66">
        <f t="shared" si="27"/>
        <v>2548.4017999999996</v>
      </c>
      <c r="L29" s="66">
        <f t="shared" si="27"/>
        <v>2094.6497000000004</v>
      </c>
      <c r="M29" s="66">
        <f t="shared" si="25"/>
        <v>6497.1257199999982</v>
      </c>
      <c r="N29" s="66">
        <f t="shared" ref="N29" si="28">SUM(N30)-SUM(N31)</f>
        <v>2076.0115739999997</v>
      </c>
      <c r="O29" s="66">
        <f t="shared" ref="O29:P29" si="29">SUM(O30)-SUM(O31)</f>
        <v>2300.4586559999998</v>
      </c>
      <c r="P29" s="66">
        <f t="shared" si="29"/>
        <v>2120.6554899999996</v>
      </c>
      <c r="Q29" s="64">
        <v>16</v>
      </c>
    </row>
    <row r="30" spans="1:17" ht="12.75" customHeight="1" x14ac:dyDescent="0.2">
      <c r="A30" s="63">
        <v>17</v>
      </c>
      <c r="B30" s="16" t="s">
        <v>12</v>
      </c>
      <c r="C30" s="66">
        <f>SUM(D30,E30,F30,G30)</f>
        <v>9473.3215999999993</v>
      </c>
      <c r="D30" s="66">
        <v>2303.4642000000003</v>
      </c>
      <c r="E30" s="66">
        <v>2563.1344999999997</v>
      </c>
      <c r="F30" s="66">
        <v>2184.0373000000004</v>
      </c>
      <c r="G30" s="66">
        <v>2422.6855999999998</v>
      </c>
      <c r="H30" s="66">
        <f>SUM(I30,J30,K30,L30)</f>
        <v>9853.3091000000004</v>
      </c>
      <c r="I30" s="66">
        <v>2551.3735999999999</v>
      </c>
      <c r="J30" s="66">
        <v>2658.884</v>
      </c>
      <c r="K30" s="66">
        <v>2548.4017999999996</v>
      </c>
      <c r="L30" s="66">
        <v>2094.6497000000004</v>
      </c>
      <c r="M30" s="66">
        <f>SUM(N30,O30,P30)</f>
        <v>6497.1257199999982</v>
      </c>
      <c r="N30" s="66">
        <v>2076.0115739999997</v>
      </c>
      <c r="O30" s="66">
        <v>2300.4586559999998</v>
      </c>
      <c r="P30" s="66">
        <v>2120.6554899999996</v>
      </c>
      <c r="Q30" s="64">
        <v>17</v>
      </c>
    </row>
    <row r="31" spans="1:17" ht="12.75" customHeight="1" x14ac:dyDescent="0.2">
      <c r="A31" s="63">
        <v>18</v>
      </c>
      <c r="B31" s="16" t="s">
        <v>13</v>
      </c>
      <c r="C31" s="69" t="s">
        <v>16</v>
      </c>
      <c r="D31" s="69" t="s">
        <v>16</v>
      </c>
      <c r="E31" s="69" t="s">
        <v>16</v>
      </c>
      <c r="F31" s="69" t="s">
        <v>16</v>
      </c>
      <c r="G31" s="69" t="s">
        <v>16</v>
      </c>
      <c r="H31" s="69" t="s">
        <v>16</v>
      </c>
      <c r="I31" s="69" t="s">
        <v>16</v>
      </c>
      <c r="J31" s="69" t="s">
        <v>16</v>
      </c>
      <c r="K31" s="69" t="s">
        <v>16</v>
      </c>
      <c r="L31" s="69" t="s">
        <v>16</v>
      </c>
      <c r="M31" s="69" t="s">
        <v>16</v>
      </c>
      <c r="N31" s="69" t="s">
        <v>16</v>
      </c>
      <c r="O31" s="69" t="s">
        <v>16</v>
      </c>
      <c r="P31" s="69" t="s">
        <v>16</v>
      </c>
      <c r="Q31" s="64">
        <v>18</v>
      </c>
    </row>
    <row r="32" spans="1:17" ht="12.75" customHeight="1" x14ac:dyDescent="0.2">
      <c r="A32" s="63">
        <v>19</v>
      </c>
      <c r="B32" s="24" t="s">
        <v>39</v>
      </c>
      <c r="C32" s="68">
        <f t="shared" ref="C32" si="30">SUM(C33)-SUM(C34)</f>
        <v>1363.9394</v>
      </c>
      <c r="D32" s="68">
        <f t="shared" ref="D32" si="31">SUM(D33)-SUM(D34)</f>
        <v>320.00729999999999</v>
      </c>
      <c r="E32" s="68">
        <f t="shared" ref="E32:M32" si="32">SUM(E33)-SUM(E34)</f>
        <v>343.4871</v>
      </c>
      <c r="F32" s="68">
        <f t="shared" si="32"/>
        <v>341.88150000000002</v>
      </c>
      <c r="G32" s="68">
        <f t="shared" si="32"/>
        <v>358.56349999999998</v>
      </c>
      <c r="H32" s="68">
        <f t="shared" si="32"/>
        <v>1418.0526999999997</v>
      </c>
      <c r="I32" s="68">
        <f t="shared" ref="I32" si="33">SUM(I33)-SUM(I34)</f>
        <v>341.13040000000001</v>
      </c>
      <c r="J32" s="68">
        <f t="shared" ref="J32:L32" si="34">SUM(J33)-SUM(J34)</f>
        <v>354.68669999999997</v>
      </c>
      <c r="K32" s="68">
        <f t="shared" si="34"/>
        <v>367.40809999999999</v>
      </c>
      <c r="L32" s="68">
        <f t="shared" si="34"/>
        <v>354.82749999999999</v>
      </c>
      <c r="M32" s="68">
        <f t="shared" si="32"/>
        <v>989.7502199999999</v>
      </c>
      <c r="N32" s="68">
        <f t="shared" ref="N32" si="35">SUM(N33)-SUM(N34)</f>
        <v>321.82434000000001</v>
      </c>
      <c r="O32" s="68">
        <f t="shared" ref="O32:P32" si="36">SUM(O33)-SUM(O34)</f>
        <v>352.07922000000002</v>
      </c>
      <c r="P32" s="68">
        <f t="shared" si="36"/>
        <v>315.84665999999999</v>
      </c>
      <c r="Q32" s="64">
        <v>19</v>
      </c>
    </row>
    <row r="33" spans="1:17" ht="12.75" customHeight="1" x14ac:dyDescent="0.2">
      <c r="A33" s="63">
        <v>20</v>
      </c>
      <c r="B33" s="16" t="s">
        <v>12</v>
      </c>
      <c r="C33" s="66">
        <f t="shared" ref="C33:P33" si="37">SUM(C36,C39)</f>
        <v>1363.9394</v>
      </c>
      <c r="D33" s="66">
        <f t="shared" si="37"/>
        <v>320.00729999999999</v>
      </c>
      <c r="E33" s="66">
        <f t="shared" si="37"/>
        <v>343.4871</v>
      </c>
      <c r="F33" s="66">
        <f t="shared" si="37"/>
        <v>341.88150000000002</v>
      </c>
      <c r="G33" s="66">
        <f t="shared" si="37"/>
        <v>358.56349999999998</v>
      </c>
      <c r="H33" s="66">
        <f t="shared" si="37"/>
        <v>1418.0526999999997</v>
      </c>
      <c r="I33" s="66">
        <f t="shared" si="37"/>
        <v>341.13040000000001</v>
      </c>
      <c r="J33" s="66">
        <f t="shared" si="37"/>
        <v>354.68669999999997</v>
      </c>
      <c r="K33" s="66">
        <f t="shared" si="37"/>
        <v>367.40809999999999</v>
      </c>
      <c r="L33" s="66">
        <f t="shared" si="37"/>
        <v>354.82749999999999</v>
      </c>
      <c r="M33" s="66">
        <f t="shared" si="37"/>
        <v>989.7502199999999</v>
      </c>
      <c r="N33" s="66">
        <f t="shared" si="37"/>
        <v>321.82434000000001</v>
      </c>
      <c r="O33" s="66">
        <f t="shared" si="37"/>
        <v>352.07922000000002</v>
      </c>
      <c r="P33" s="66">
        <f t="shared" si="37"/>
        <v>315.84665999999999</v>
      </c>
      <c r="Q33" s="64">
        <v>20</v>
      </c>
    </row>
    <row r="34" spans="1:17" ht="12.75" customHeight="1" x14ac:dyDescent="0.2">
      <c r="A34" s="63">
        <v>21</v>
      </c>
      <c r="B34" s="16" t="s">
        <v>13</v>
      </c>
      <c r="C34" s="69" t="s">
        <v>16</v>
      </c>
      <c r="D34" s="69" t="s">
        <v>16</v>
      </c>
      <c r="E34" s="69" t="s">
        <v>16</v>
      </c>
      <c r="F34" s="69" t="s">
        <v>16</v>
      </c>
      <c r="G34" s="69" t="s">
        <v>16</v>
      </c>
      <c r="H34" s="69" t="s">
        <v>16</v>
      </c>
      <c r="I34" s="69" t="s">
        <v>16</v>
      </c>
      <c r="J34" s="69" t="s">
        <v>16</v>
      </c>
      <c r="K34" s="69" t="s">
        <v>16</v>
      </c>
      <c r="L34" s="69" t="s">
        <v>16</v>
      </c>
      <c r="M34" s="69" t="s">
        <v>16</v>
      </c>
      <c r="N34" s="69" t="s">
        <v>16</v>
      </c>
      <c r="O34" s="69" t="s">
        <v>16</v>
      </c>
      <c r="P34" s="69" t="s">
        <v>16</v>
      </c>
      <c r="Q34" s="64">
        <v>21</v>
      </c>
    </row>
    <row r="35" spans="1:17" ht="12.75" customHeight="1" x14ac:dyDescent="0.2">
      <c r="A35" s="63">
        <v>22</v>
      </c>
      <c r="B35" s="18" t="s">
        <v>40</v>
      </c>
      <c r="C35" s="66">
        <f t="shared" ref="C35" si="38">SUM(C36)-SUM(C37)</f>
        <v>1363.9394</v>
      </c>
      <c r="D35" s="66">
        <f t="shared" ref="D35" si="39">SUM(D36)-SUM(D37)</f>
        <v>320.00729999999999</v>
      </c>
      <c r="E35" s="66">
        <f t="shared" ref="E35:M35" si="40">SUM(E36)-SUM(E37)</f>
        <v>343.4871</v>
      </c>
      <c r="F35" s="66">
        <f t="shared" si="40"/>
        <v>341.88150000000002</v>
      </c>
      <c r="G35" s="66">
        <f t="shared" si="40"/>
        <v>358.56349999999998</v>
      </c>
      <c r="H35" s="66">
        <f t="shared" si="40"/>
        <v>1418.0526999999997</v>
      </c>
      <c r="I35" s="66">
        <f t="shared" ref="I35" si="41">SUM(I36)-SUM(I37)</f>
        <v>341.13040000000001</v>
      </c>
      <c r="J35" s="66">
        <f t="shared" ref="J35:L35" si="42">SUM(J36)-SUM(J37)</f>
        <v>354.68669999999997</v>
      </c>
      <c r="K35" s="66">
        <f t="shared" si="42"/>
        <v>367.40809999999999</v>
      </c>
      <c r="L35" s="66">
        <f t="shared" si="42"/>
        <v>354.82749999999999</v>
      </c>
      <c r="M35" s="66">
        <f t="shared" si="40"/>
        <v>989.7502199999999</v>
      </c>
      <c r="N35" s="66">
        <f t="shared" ref="N35" si="43">SUM(N36)-SUM(N37)</f>
        <v>321.82434000000001</v>
      </c>
      <c r="O35" s="66">
        <f t="shared" ref="O35:P35" si="44">SUM(O36)-SUM(O37)</f>
        <v>352.07922000000002</v>
      </c>
      <c r="P35" s="66">
        <f t="shared" si="44"/>
        <v>315.84665999999999</v>
      </c>
      <c r="Q35" s="64">
        <v>22</v>
      </c>
    </row>
    <row r="36" spans="1:17" ht="12.75" customHeight="1" x14ac:dyDescent="0.2">
      <c r="A36" s="63">
        <v>23</v>
      </c>
      <c r="B36" s="16" t="s">
        <v>12</v>
      </c>
      <c r="C36" s="66">
        <f>SUM(D36,E36,F36,G36)</f>
        <v>1363.9394</v>
      </c>
      <c r="D36" s="66">
        <v>320.00729999999999</v>
      </c>
      <c r="E36" s="66">
        <v>343.4871</v>
      </c>
      <c r="F36" s="66">
        <v>341.88150000000002</v>
      </c>
      <c r="G36" s="66">
        <v>358.56349999999998</v>
      </c>
      <c r="H36" s="66">
        <f>SUM(I36,J36,K36,L36)</f>
        <v>1418.0526999999997</v>
      </c>
      <c r="I36" s="66">
        <v>341.13040000000001</v>
      </c>
      <c r="J36" s="66">
        <v>354.68669999999997</v>
      </c>
      <c r="K36" s="66">
        <v>367.40809999999999</v>
      </c>
      <c r="L36" s="66">
        <v>354.82749999999999</v>
      </c>
      <c r="M36" s="66">
        <f>SUM(N36,O36,P36)</f>
        <v>989.7502199999999</v>
      </c>
      <c r="N36" s="66">
        <v>321.82434000000001</v>
      </c>
      <c r="O36" s="66">
        <v>352.07922000000002</v>
      </c>
      <c r="P36" s="66">
        <v>315.84665999999999</v>
      </c>
      <c r="Q36" s="64">
        <v>23</v>
      </c>
    </row>
    <row r="37" spans="1:17" ht="12.75" customHeight="1" x14ac:dyDescent="0.2">
      <c r="A37" s="63">
        <v>24</v>
      </c>
      <c r="B37" s="16" t="s">
        <v>13</v>
      </c>
      <c r="C37" s="69" t="s">
        <v>16</v>
      </c>
      <c r="D37" s="69" t="s">
        <v>16</v>
      </c>
      <c r="E37" s="69" t="s">
        <v>16</v>
      </c>
      <c r="F37" s="69" t="s">
        <v>16</v>
      </c>
      <c r="G37" s="69" t="s">
        <v>16</v>
      </c>
      <c r="H37" s="69" t="s">
        <v>16</v>
      </c>
      <c r="I37" s="69" t="s">
        <v>16</v>
      </c>
      <c r="J37" s="69" t="s">
        <v>16</v>
      </c>
      <c r="K37" s="69" t="s">
        <v>16</v>
      </c>
      <c r="L37" s="69" t="s">
        <v>16</v>
      </c>
      <c r="M37" s="69" t="s">
        <v>16</v>
      </c>
      <c r="N37" s="69" t="s">
        <v>16</v>
      </c>
      <c r="O37" s="69" t="s">
        <v>16</v>
      </c>
      <c r="P37" s="69" t="s">
        <v>16</v>
      </c>
      <c r="Q37" s="64">
        <v>24</v>
      </c>
    </row>
    <row r="38" spans="1:17" ht="12.75" customHeight="1" x14ac:dyDescent="0.2">
      <c r="A38" s="63">
        <v>25</v>
      </c>
      <c r="B38" s="18" t="s">
        <v>41</v>
      </c>
      <c r="C38" s="66">
        <f t="shared" ref="C38" si="45">SUM(C39)-SUM(C40)</f>
        <v>0</v>
      </c>
      <c r="D38" s="66">
        <f t="shared" ref="D38" si="46">SUM(D39)-SUM(D40)</f>
        <v>0</v>
      </c>
      <c r="E38" s="66">
        <f t="shared" ref="E38:M38" si="47">SUM(E39)-SUM(E40)</f>
        <v>0</v>
      </c>
      <c r="F38" s="66">
        <f t="shared" si="47"/>
        <v>0</v>
      </c>
      <c r="G38" s="66">
        <f t="shared" si="47"/>
        <v>0</v>
      </c>
      <c r="H38" s="66">
        <f t="shared" si="47"/>
        <v>0</v>
      </c>
      <c r="I38" s="66">
        <f t="shared" ref="I38" si="48">SUM(I39)-SUM(I40)</f>
        <v>0</v>
      </c>
      <c r="J38" s="66">
        <f t="shared" ref="J38:L38" si="49">SUM(J39)-SUM(J40)</f>
        <v>0</v>
      </c>
      <c r="K38" s="66">
        <f t="shared" si="49"/>
        <v>0</v>
      </c>
      <c r="L38" s="66">
        <f t="shared" si="49"/>
        <v>0</v>
      </c>
      <c r="M38" s="66">
        <f t="shared" si="47"/>
        <v>0</v>
      </c>
      <c r="N38" s="66">
        <f t="shared" ref="N38" si="50">SUM(N39)-SUM(N40)</f>
        <v>0</v>
      </c>
      <c r="O38" s="66">
        <f t="shared" ref="O38:P38" si="51">SUM(O39)-SUM(O40)</f>
        <v>0</v>
      </c>
      <c r="P38" s="66">
        <f t="shared" si="51"/>
        <v>0</v>
      </c>
      <c r="Q38" s="64">
        <v>25</v>
      </c>
    </row>
    <row r="39" spans="1:17" ht="12.75" customHeight="1" x14ac:dyDescent="0.2">
      <c r="A39" s="63">
        <v>26</v>
      </c>
      <c r="B39" s="16" t="s">
        <v>12</v>
      </c>
      <c r="C39" s="69" t="s">
        <v>16</v>
      </c>
      <c r="D39" s="69" t="s">
        <v>16</v>
      </c>
      <c r="E39" s="6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69" t="s">
        <v>16</v>
      </c>
      <c r="O39" s="69" t="s">
        <v>16</v>
      </c>
      <c r="P39" s="69" t="s">
        <v>16</v>
      </c>
      <c r="Q39" s="64">
        <v>26</v>
      </c>
    </row>
    <row r="40" spans="1:17" ht="12.75" customHeight="1" x14ac:dyDescent="0.2">
      <c r="A40" s="63">
        <v>27</v>
      </c>
      <c r="B40" s="16" t="s">
        <v>13</v>
      </c>
      <c r="C40" s="69" t="s">
        <v>16</v>
      </c>
      <c r="D40" s="69" t="s">
        <v>16</v>
      </c>
      <c r="E40" s="6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69" t="s">
        <v>16</v>
      </c>
      <c r="O40" s="69" t="s">
        <v>16</v>
      </c>
      <c r="P40" s="69" t="s">
        <v>16</v>
      </c>
      <c r="Q40" s="64">
        <v>27</v>
      </c>
    </row>
    <row r="41" spans="1:17" ht="12.75" customHeight="1" x14ac:dyDescent="0.2">
      <c r="A41" s="63">
        <v>28</v>
      </c>
      <c r="B41" s="24" t="s">
        <v>42</v>
      </c>
      <c r="C41" s="68">
        <f t="shared" ref="C41:P41" si="52">SUM(C42)-SUM(C43)</f>
        <v>0</v>
      </c>
      <c r="D41" s="68">
        <f t="shared" si="52"/>
        <v>0</v>
      </c>
      <c r="E41" s="68">
        <f t="shared" si="52"/>
        <v>0</v>
      </c>
      <c r="F41" s="68">
        <f t="shared" si="52"/>
        <v>0</v>
      </c>
      <c r="G41" s="68">
        <f t="shared" si="52"/>
        <v>0</v>
      </c>
      <c r="H41" s="68">
        <f t="shared" si="52"/>
        <v>0</v>
      </c>
      <c r="I41" s="68">
        <f t="shared" si="52"/>
        <v>0</v>
      </c>
      <c r="J41" s="68">
        <f t="shared" si="52"/>
        <v>0</v>
      </c>
      <c r="K41" s="68">
        <f t="shared" si="52"/>
        <v>0</v>
      </c>
      <c r="L41" s="68">
        <f t="shared" si="52"/>
        <v>0</v>
      </c>
      <c r="M41" s="68">
        <f t="shared" si="52"/>
        <v>0</v>
      </c>
      <c r="N41" s="68">
        <f t="shared" si="52"/>
        <v>0</v>
      </c>
      <c r="O41" s="68">
        <f t="shared" si="52"/>
        <v>0</v>
      </c>
      <c r="P41" s="68">
        <f t="shared" si="52"/>
        <v>0</v>
      </c>
      <c r="Q41" s="64">
        <v>28</v>
      </c>
    </row>
    <row r="42" spans="1:17" ht="12.75" customHeight="1" x14ac:dyDescent="0.2">
      <c r="A42" s="63">
        <v>29</v>
      </c>
      <c r="B42" s="16" t="s">
        <v>12</v>
      </c>
      <c r="C42" s="66">
        <f t="shared" ref="C42:C43" si="53">SUM(D42,E42,F42,G42)</f>
        <v>0</v>
      </c>
      <c r="D42" s="66">
        <v>0</v>
      </c>
      <c r="E42" s="66">
        <v>0</v>
      </c>
      <c r="F42" s="66">
        <v>0</v>
      </c>
      <c r="G42" s="66">
        <v>0</v>
      </c>
      <c r="H42" s="66">
        <f t="shared" ref="H42:H43" si="54">SUM(I42,J42,K42,L42)</f>
        <v>0</v>
      </c>
      <c r="I42" s="66">
        <v>0</v>
      </c>
      <c r="J42" s="66">
        <v>0</v>
      </c>
      <c r="K42" s="66">
        <v>0</v>
      </c>
      <c r="L42" s="66">
        <v>0</v>
      </c>
      <c r="M42" s="66">
        <f t="shared" ref="M42:M43" si="55">SUM(N42,O42,P42)</f>
        <v>0</v>
      </c>
      <c r="N42" s="66">
        <v>0</v>
      </c>
      <c r="O42" s="66">
        <v>0</v>
      </c>
      <c r="P42" s="66">
        <v>0</v>
      </c>
      <c r="Q42" s="64">
        <v>29</v>
      </c>
    </row>
    <row r="43" spans="1:17" ht="12.75" customHeight="1" x14ac:dyDescent="0.2">
      <c r="A43" s="63">
        <v>30</v>
      </c>
      <c r="B43" s="16" t="s">
        <v>13</v>
      </c>
      <c r="C43" s="66">
        <f t="shared" si="53"/>
        <v>0</v>
      </c>
      <c r="D43" s="66">
        <v>0</v>
      </c>
      <c r="E43" s="66">
        <v>0</v>
      </c>
      <c r="F43" s="66">
        <v>0</v>
      </c>
      <c r="G43" s="66">
        <v>0</v>
      </c>
      <c r="H43" s="66">
        <f t="shared" si="54"/>
        <v>0</v>
      </c>
      <c r="I43" s="66">
        <v>0</v>
      </c>
      <c r="J43" s="66">
        <v>0</v>
      </c>
      <c r="K43" s="66">
        <v>0</v>
      </c>
      <c r="L43" s="66">
        <v>0</v>
      </c>
      <c r="M43" s="66">
        <f t="shared" si="55"/>
        <v>0</v>
      </c>
      <c r="N43" s="66">
        <v>0</v>
      </c>
      <c r="O43" s="66">
        <v>0</v>
      </c>
      <c r="P43" s="66">
        <v>0</v>
      </c>
      <c r="Q43" s="64">
        <v>30</v>
      </c>
    </row>
    <row r="44" spans="1:17" ht="12.75" customHeight="1" x14ac:dyDescent="0.2">
      <c r="A44" s="63">
        <v>31</v>
      </c>
      <c r="B44" s="17" t="s">
        <v>17</v>
      </c>
      <c r="C44" s="66"/>
      <c r="D44" s="67"/>
      <c r="E44" s="67"/>
      <c r="F44" s="67"/>
      <c r="G44" s="67"/>
      <c r="H44" s="66"/>
      <c r="I44" s="67"/>
      <c r="J44" s="67"/>
      <c r="K44" s="67"/>
      <c r="L44" s="67"/>
      <c r="M44" s="66"/>
      <c r="N44" s="67"/>
      <c r="O44" s="67"/>
      <c r="P44" s="67"/>
      <c r="Q44" s="64">
        <v>31</v>
      </c>
    </row>
    <row r="45" spans="1:17" ht="12.75" customHeight="1" x14ac:dyDescent="0.2">
      <c r="A45" s="63">
        <v>32</v>
      </c>
      <c r="B45" s="17" t="s">
        <v>43</v>
      </c>
      <c r="C45" s="65">
        <f t="shared" ref="C45" si="56">SUM(C46)-SUM(C47)</f>
        <v>8660.7226999999984</v>
      </c>
      <c r="D45" s="65">
        <f t="shared" ref="D45" si="57">SUM(D46)-SUM(D47)</f>
        <v>2251.3230000000003</v>
      </c>
      <c r="E45" s="65">
        <f t="shared" ref="E45:M45" si="58">SUM(E46)-SUM(E47)</f>
        <v>2230.4868000000001</v>
      </c>
      <c r="F45" s="65">
        <f t="shared" si="58"/>
        <v>2074.4158000000007</v>
      </c>
      <c r="G45" s="65">
        <f t="shared" si="58"/>
        <v>2104.4970999999996</v>
      </c>
      <c r="H45" s="65">
        <f t="shared" si="58"/>
        <v>8843.6453000000038</v>
      </c>
      <c r="I45" s="65">
        <f t="shared" ref="I45" si="59">SUM(I46)-SUM(I47)</f>
        <v>2454.5406000000003</v>
      </c>
      <c r="J45" s="65">
        <f t="shared" ref="J45:L45" si="60">SUM(J46)-SUM(J47)</f>
        <v>2312.6676000000007</v>
      </c>
      <c r="K45" s="65">
        <f t="shared" si="60"/>
        <v>2075.7822999999999</v>
      </c>
      <c r="L45" s="65">
        <f t="shared" si="60"/>
        <v>2000.6547999999998</v>
      </c>
      <c r="M45" s="65">
        <f t="shared" si="58"/>
        <v>6723.4196750000019</v>
      </c>
      <c r="N45" s="65">
        <f t="shared" ref="N45" si="61">SUM(N46)-SUM(N47)</f>
        <v>2394.1371570000006</v>
      </c>
      <c r="O45" s="65">
        <f t="shared" ref="O45:P45" si="62">SUM(O46)-SUM(O47)</f>
        <v>2196.0262060000005</v>
      </c>
      <c r="P45" s="65">
        <f t="shared" si="62"/>
        <v>2133.2563119999995</v>
      </c>
      <c r="Q45" s="64">
        <v>32</v>
      </c>
    </row>
    <row r="46" spans="1:17" ht="12.75" customHeight="1" x14ac:dyDescent="0.2">
      <c r="A46" s="63">
        <v>33</v>
      </c>
      <c r="B46" s="16" t="s">
        <v>12</v>
      </c>
      <c r="C46" s="66">
        <f t="shared" ref="C46:P47" si="63">SUM(C49,C58,C61,C126,C173,C182,C197,C206,C209,C221,C233,C242)</f>
        <v>13325.965</v>
      </c>
      <c r="D46" s="66">
        <f t="shared" si="63"/>
        <v>3477.9900000000002</v>
      </c>
      <c r="E46" s="66">
        <f t="shared" si="63"/>
        <v>3340.3767000000003</v>
      </c>
      <c r="F46" s="66">
        <f t="shared" si="63"/>
        <v>3212.1196000000004</v>
      </c>
      <c r="G46" s="66">
        <f t="shared" si="63"/>
        <v>3295.4787000000001</v>
      </c>
      <c r="H46" s="66">
        <f t="shared" si="63"/>
        <v>13782.251100000003</v>
      </c>
      <c r="I46" s="66">
        <f t="shared" si="63"/>
        <v>3728.2487000000001</v>
      </c>
      <c r="J46" s="66">
        <f t="shared" si="63"/>
        <v>3485.8063000000002</v>
      </c>
      <c r="K46" s="66">
        <f t="shared" si="63"/>
        <v>3276.9378999999999</v>
      </c>
      <c r="L46" s="66">
        <f t="shared" si="63"/>
        <v>3291.2581999999998</v>
      </c>
      <c r="M46" s="67">
        <f t="shared" si="63"/>
        <v>10563.145729000002</v>
      </c>
      <c r="N46" s="66">
        <f t="shared" si="63"/>
        <v>3682.4227340000002</v>
      </c>
      <c r="O46" s="66">
        <f t="shared" si="63"/>
        <v>3504.4897190000006</v>
      </c>
      <c r="P46" s="66">
        <f t="shared" si="63"/>
        <v>3376.2332759999995</v>
      </c>
      <c r="Q46" s="64">
        <v>33</v>
      </c>
    </row>
    <row r="47" spans="1:17" ht="12.75" customHeight="1" x14ac:dyDescent="0.2">
      <c r="A47" s="63">
        <v>34</v>
      </c>
      <c r="B47" s="16" t="s">
        <v>13</v>
      </c>
      <c r="C47" s="66">
        <f t="shared" si="63"/>
        <v>4665.2423000000008</v>
      </c>
      <c r="D47" s="66">
        <f t="shared" si="63"/>
        <v>1226.6669999999999</v>
      </c>
      <c r="E47" s="66">
        <f t="shared" si="63"/>
        <v>1109.8899000000001</v>
      </c>
      <c r="F47" s="66">
        <f t="shared" si="63"/>
        <v>1137.7038</v>
      </c>
      <c r="G47" s="66">
        <f t="shared" si="63"/>
        <v>1190.9816000000003</v>
      </c>
      <c r="H47" s="66">
        <f t="shared" si="63"/>
        <v>4938.6058000000003</v>
      </c>
      <c r="I47" s="66">
        <f t="shared" si="63"/>
        <v>1273.7080999999998</v>
      </c>
      <c r="J47" s="66">
        <f t="shared" si="63"/>
        <v>1173.1386999999997</v>
      </c>
      <c r="K47" s="66">
        <f t="shared" si="63"/>
        <v>1201.1556</v>
      </c>
      <c r="L47" s="66">
        <f t="shared" si="63"/>
        <v>1290.6034</v>
      </c>
      <c r="M47" s="66">
        <f t="shared" si="63"/>
        <v>3839.7260539999997</v>
      </c>
      <c r="N47" s="66">
        <f t="shared" si="63"/>
        <v>1288.2855769999996</v>
      </c>
      <c r="O47" s="66">
        <f t="shared" si="63"/>
        <v>1308.4635129999999</v>
      </c>
      <c r="P47" s="66">
        <f t="shared" si="63"/>
        <v>1242.9769639999997</v>
      </c>
      <c r="Q47" s="64">
        <v>34</v>
      </c>
    </row>
    <row r="48" spans="1:17" ht="12.75" customHeight="1" x14ac:dyDescent="0.2">
      <c r="A48" s="63">
        <v>35</v>
      </c>
      <c r="B48" s="24" t="s">
        <v>44</v>
      </c>
      <c r="C48" s="68">
        <f t="shared" ref="C48" si="64">SUM(C49)-SUM(C50)</f>
        <v>0</v>
      </c>
      <c r="D48" s="68">
        <f t="shared" ref="D48" si="65">SUM(D49)-SUM(D50)</f>
        <v>0</v>
      </c>
      <c r="E48" s="68">
        <f t="shared" ref="E48:M48" si="66">SUM(E49)-SUM(E50)</f>
        <v>0</v>
      </c>
      <c r="F48" s="68">
        <f t="shared" si="66"/>
        <v>0</v>
      </c>
      <c r="G48" s="68">
        <f t="shared" si="66"/>
        <v>0</v>
      </c>
      <c r="H48" s="68">
        <f t="shared" si="66"/>
        <v>0</v>
      </c>
      <c r="I48" s="68">
        <f t="shared" ref="I48" si="67">SUM(I49)-SUM(I50)</f>
        <v>0</v>
      </c>
      <c r="J48" s="68">
        <f t="shared" ref="J48:L48" si="68">SUM(J49)-SUM(J50)</f>
        <v>0</v>
      </c>
      <c r="K48" s="68">
        <f t="shared" si="68"/>
        <v>0</v>
      </c>
      <c r="L48" s="68">
        <f t="shared" si="68"/>
        <v>0</v>
      </c>
      <c r="M48" s="68">
        <f t="shared" si="66"/>
        <v>0</v>
      </c>
      <c r="N48" s="68">
        <f t="shared" ref="N48" si="69">SUM(N49)-SUM(N50)</f>
        <v>0</v>
      </c>
      <c r="O48" s="68">
        <f t="shared" ref="O48:P48" si="70">SUM(O49)-SUM(O50)</f>
        <v>0</v>
      </c>
      <c r="P48" s="68">
        <f t="shared" si="70"/>
        <v>0</v>
      </c>
      <c r="Q48" s="64">
        <v>35</v>
      </c>
    </row>
    <row r="49" spans="1:17" ht="12.75" customHeight="1" x14ac:dyDescent="0.2">
      <c r="A49" s="63">
        <v>36</v>
      </c>
      <c r="B49" s="16" t="s">
        <v>12</v>
      </c>
      <c r="C49" s="66">
        <f t="shared" ref="C49:P50" si="71">SUM(C52,C55)</f>
        <v>0</v>
      </c>
      <c r="D49" s="66">
        <f t="shared" si="71"/>
        <v>0</v>
      </c>
      <c r="E49" s="66">
        <f t="shared" si="71"/>
        <v>0</v>
      </c>
      <c r="F49" s="66">
        <f t="shared" si="71"/>
        <v>0</v>
      </c>
      <c r="G49" s="66">
        <f t="shared" si="71"/>
        <v>0</v>
      </c>
      <c r="H49" s="66">
        <f t="shared" si="71"/>
        <v>0</v>
      </c>
      <c r="I49" s="66">
        <f t="shared" si="71"/>
        <v>0</v>
      </c>
      <c r="J49" s="66">
        <f t="shared" si="71"/>
        <v>0</v>
      </c>
      <c r="K49" s="66">
        <f t="shared" si="71"/>
        <v>0</v>
      </c>
      <c r="L49" s="66">
        <f t="shared" si="71"/>
        <v>0</v>
      </c>
      <c r="M49" s="66">
        <f t="shared" si="71"/>
        <v>0</v>
      </c>
      <c r="N49" s="66">
        <f t="shared" si="71"/>
        <v>0</v>
      </c>
      <c r="O49" s="66">
        <f t="shared" si="71"/>
        <v>0</v>
      </c>
      <c r="P49" s="66">
        <f t="shared" si="71"/>
        <v>0</v>
      </c>
      <c r="Q49" s="64">
        <v>36</v>
      </c>
    </row>
    <row r="50" spans="1:17" ht="12.75" customHeight="1" x14ac:dyDescent="0.2">
      <c r="A50" s="63">
        <v>37</v>
      </c>
      <c r="B50" s="16" t="s">
        <v>13</v>
      </c>
      <c r="C50" s="66">
        <f t="shared" si="71"/>
        <v>0</v>
      </c>
      <c r="D50" s="66">
        <f t="shared" si="71"/>
        <v>0</v>
      </c>
      <c r="E50" s="66">
        <f t="shared" si="71"/>
        <v>0</v>
      </c>
      <c r="F50" s="66">
        <f t="shared" si="71"/>
        <v>0</v>
      </c>
      <c r="G50" s="66">
        <f t="shared" si="71"/>
        <v>0</v>
      </c>
      <c r="H50" s="66">
        <f t="shared" si="71"/>
        <v>0</v>
      </c>
      <c r="I50" s="66">
        <f t="shared" si="71"/>
        <v>0</v>
      </c>
      <c r="J50" s="66">
        <f t="shared" si="71"/>
        <v>0</v>
      </c>
      <c r="K50" s="66">
        <f t="shared" si="71"/>
        <v>0</v>
      </c>
      <c r="L50" s="66">
        <f t="shared" si="71"/>
        <v>0</v>
      </c>
      <c r="M50" s="66">
        <f t="shared" si="71"/>
        <v>0</v>
      </c>
      <c r="N50" s="66">
        <f t="shared" si="71"/>
        <v>0</v>
      </c>
      <c r="O50" s="66">
        <f t="shared" si="71"/>
        <v>0</v>
      </c>
      <c r="P50" s="66">
        <f t="shared" si="71"/>
        <v>0</v>
      </c>
      <c r="Q50" s="64">
        <v>37</v>
      </c>
    </row>
    <row r="51" spans="1:17" ht="25.5" customHeight="1" x14ac:dyDescent="0.2">
      <c r="A51" s="63">
        <v>38</v>
      </c>
      <c r="B51" s="42" t="s">
        <v>45</v>
      </c>
      <c r="C51" s="66">
        <f t="shared" ref="C51" si="72">SUM(C52)-SUM(C53)</f>
        <v>0</v>
      </c>
      <c r="D51" s="66">
        <f t="shared" ref="D51" si="73">SUM(D52)-SUM(D53)</f>
        <v>0</v>
      </c>
      <c r="E51" s="66">
        <f t="shared" ref="E51:M51" si="74">SUM(E52)-SUM(E53)</f>
        <v>0</v>
      </c>
      <c r="F51" s="66">
        <f t="shared" si="74"/>
        <v>0</v>
      </c>
      <c r="G51" s="66">
        <f t="shared" si="74"/>
        <v>0</v>
      </c>
      <c r="H51" s="66">
        <f t="shared" si="74"/>
        <v>0</v>
      </c>
      <c r="I51" s="66">
        <f t="shared" ref="I51" si="75">SUM(I52)-SUM(I53)</f>
        <v>0</v>
      </c>
      <c r="J51" s="66">
        <f t="shared" ref="J51:L51" si="76">SUM(J52)-SUM(J53)</f>
        <v>0</v>
      </c>
      <c r="K51" s="66">
        <f t="shared" si="76"/>
        <v>0</v>
      </c>
      <c r="L51" s="66">
        <f t="shared" si="76"/>
        <v>0</v>
      </c>
      <c r="M51" s="66">
        <f t="shared" si="74"/>
        <v>0</v>
      </c>
      <c r="N51" s="66">
        <f t="shared" ref="N51" si="77">SUM(N52)-SUM(N53)</f>
        <v>0</v>
      </c>
      <c r="O51" s="66">
        <f t="shared" ref="O51:P51" si="78">SUM(O52)-SUM(O53)</f>
        <v>0</v>
      </c>
      <c r="P51" s="66">
        <f t="shared" si="78"/>
        <v>0</v>
      </c>
      <c r="Q51" s="64">
        <v>38</v>
      </c>
    </row>
    <row r="52" spans="1:17" ht="12.75" customHeight="1" x14ac:dyDescent="0.2">
      <c r="A52" s="63">
        <v>39</v>
      </c>
      <c r="B52" s="16" t="s">
        <v>12</v>
      </c>
      <c r="C52" s="66">
        <f t="shared" ref="C52:C53" si="79">SUM(D52,E52,F52,G52)</f>
        <v>0</v>
      </c>
      <c r="D52" s="66">
        <v>0</v>
      </c>
      <c r="E52" s="66">
        <v>0</v>
      </c>
      <c r="F52" s="66">
        <v>0</v>
      </c>
      <c r="G52" s="66">
        <v>0</v>
      </c>
      <c r="H52" s="66">
        <f t="shared" ref="H52:H53" si="80">SUM(I52,J52,K52,L52)</f>
        <v>0</v>
      </c>
      <c r="I52" s="66">
        <v>0</v>
      </c>
      <c r="J52" s="66">
        <v>0</v>
      </c>
      <c r="K52" s="66">
        <v>0</v>
      </c>
      <c r="L52" s="66">
        <v>0</v>
      </c>
      <c r="M52" s="66">
        <f t="shared" ref="M52:M53" si="81">SUM(N52,O52,P52)</f>
        <v>0</v>
      </c>
      <c r="N52" s="66">
        <v>0</v>
      </c>
      <c r="O52" s="66">
        <v>0</v>
      </c>
      <c r="P52" s="66">
        <v>0</v>
      </c>
      <c r="Q52" s="64">
        <v>39</v>
      </c>
    </row>
    <row r="53" spans="1:17" ht="12.75" customHeight="1" x14ac:dyDescent="0.2">
      <c r="A53" s="63">
        <v>40</v>
      </c>
      <c r="B53" s="16" t="s">
        <v>13</v>
      </c>
      <c r="C53" s="66">
        <f t="shared" si="79"/>
        <v>0</v>
      </c>
      <c r="D53" s="66">
        <v>0</v>
      </c>
      <c r="E53" s="66">
        <v>0</v>
      </c>
      <c r="F53" s="66">
        <v>0</v>
      </c>
      <c r="G53" s="66">
        <v>0</v>
      </c>
      <c r="H53" s="66">
        <f t="shared" si="80"/>
        <v>0</v>
      </c>
      <c r="I53" s="66">
        <v>0</v>
      </c>
      <c r="J53" s="66">
        <v>0</v>
      </c>
      <c r="K53" s="66">
        <v>0</v>
      </c>
      <c r="L53" s="66">
        <v>0</v>
      </c>
      <c r="M53" s="66">
        <f t="shared" si="81"/>
        <v>0</v>
      </c>
      <c r="N53" s="66">
        <v>0</v>
      </c>
      <c r="O53" s="66">
        <v>0</v>
      </c>
      <c r="P53" s="66">
        <v>0</v>
      </c>
      <c r="Q53" s="64">
        <v>40</v>
      </c>
    </row>
    <row r="54" spans="1:17" ht="25.5" customHeight="1" x14ac:dyDescent="0.2">
      <c r="A54" s="63">
        <v>41</v>
      </c>
      <c r="B54" s="42" t="s">
        <v>46</v>
      </c>
      <c r="C54" s="66">
        <f t="shared" ref="C54" si="82">SUM(C55)-SUM(C56)</f>
        <v>0</v>
      </c>
      <c r="D54" s="66">
        <f t="shared" ref="D54" si="83">SUM(D55)-SUM(D56)</f>
        <v>0</v>
      </c>
      <c r="E54" s="66">
        <f t="shared" ref="E54:M54" si="84">SUM(E55)-SUM(E56)</f>
        <v>0</v>
      </c>
      <c r="F54" s="66">
        <f t="shared" si="84"/>
        <v>0</v>
      </c>
      <c r="G54" s="66">
        <f t="shared" si="84"/>
        <v>0</v>
      </c>
      <c r="H54" s="66">
        <f t="shared" si="84"/>
        <v>0</v>
      </c>
      <c r="I54" s="66">
        <f t="shared" ref="I54" si="85">SUM(I55)-SUM(I56)</f>
        <v>0</v>
      </c>
      <c r="J54" s="66">
        <f t="shared" ref="J54:L54" si="86">SUM(J55)-SUM(J56)</f>
        <v>0</v>
      </c>
      <c r="K54" s="66">
        <f t="shared" si="86"/>
        <v>0</v>
      </c>
      <c r="L54" s="66">
        <f t="shared" si="86"/>
        <v>0</v>
      </c>
      <c r="M54" s="66">
        <f t="shared" si="84"/>
        <v>0</v>
      </c>
      <c r="N54" s="66">
        <f t="shared" ref="N54" si="87">SUM(N55)-SUM(N56)</f>
        <v>0</v>
      </c>
      <c r="O54" s="66">
        <f t="shared" ref="O54:P54" si="88">SUM(O55)-SUM(O56)</f>
        <v>0</v>
      </c>
      <c r="P54" s="66">
        <f t="shared" si="88"/>
        <v>0</v>
      </c>
      <c r="Q54" s="64">
        <v>41</v>
      </c>
    </row>
    <row r="55" spans="1:17" ht="12.75" customHeight="1" x14ac:dyDescent="0.2">
      <c r="A55" s="63">
        <v>42</v>
      </c>
      <c r="B55" s="16" t="s">
        <v>12</v>
      </c>
      <c r="C55" s="66">
        <f t="shared" ref="C55:C56" si="89">SUM(D55,E55,F55,G55)</f>
        <v>0</v>
      </c>
      <c r="D55" s="66">
        <v>0</v>
      </c>
      <c r="E55" s="66">
        <v>0</v>
      </c>
      <c r="F55" s="66">
        <v>0</v>
      </c>
      <c r="G55" s="66">
        <v>0</v>
      </c>
      <c r="H55" s="66">
        <f t="shared" ref="H55:H56" si="90">SUM(I55,J55,K55,L55)</f>
        <v>0</v>
      </c>
      <c r="I55" s="66">
        <v>0</v>
      </c>
      <c r="J55" s="66">
        <v>0</v>
      </c>
      <c r="K55" s="66">
        <v>0</v>
      </c>
      <c r="L55" s="66">
        <v>0</v>
      </c>
      <c r="M55" s="66">
        <f t="shared" ref="M55:M56" si="91">SUM(N55,O55,P55)</f>
        <v>0</v>
      </c>
      <c r="N55" s="66">
        <v>0</v>
      </c>
      <c r="O55" s="66">
        <v>0</v>
      </c>
      <c r="P55" s="66">
        <v>0</v>
      </c>
      <c r="Q55" s="64">
        <v>42</v>
      </c>
    </row>
    <row r="56" spans="1:17" ht="12.75" customHeight="1" x14ac:dyDescent="0.2">
      <c r="A56" s="63">
        <v>43</v>
      </c>
      <c r="B56" s="16" t="s">
        <v>13</v>
      </c>
      <c r="C56" s="66">
        <f t="shared" si="89"/>
        <v>0</v>
      </c>
      <c r="D56" s="66">
        <v>0</v>
      </c>
      <c r="E56" s="66">
        <v>0</v>
      </c>
      <c r="F56" s="66">
        <v>0</v>
      </c>
      <c r="G56" s="66">
        <v>0</v>
      </c>
      <c r="H56" s="66">
        <f t="shared" si="90"/>
        <v>0</v>
      </c>
      <c r="I56" s="66">
        <v>0</v>
      </c>
      <c r="J56" s="66">
        <v>0</v>
      </c>
      <c r="K56" s="66">
        <v>0</v>
      </c>
      <c r="L56" s="66">
        <v>0</v>
      </c>
      <c r="M56" s="66">
        <f t="shared" si="91"/>
        <v>0</v>
      </c>
      <c r="N56" s="66">
        <v>0</v>
      </c>
      <c r="O56" s="66">
        <v>0</v>
      </c>
      <c r="P56" s="66">
        <v>0</v>
      </c>
      <c r="Q56" s="64">
        <v>43</v>
      </c>
    </row>
    <row r="57" spans="1:17" ht="12.75" customHeight="1" x14ac:dyDescent="0.2">
      <c r="A57" s="63">
        <v>44</v>
      </c>
      <c r="B57" s="24" t="s">
        <v>47</v>
      </c>
      <c r="C57" s="68">
        <f t="shared" ref="C57" si="92">SUM(C58)-SUM(C59)</f>
        <v>11.0242</v>
      </c>
      <c r="D57" s="68">
        <f t="shared" ref="D57" si="93">SUM(D58)-SUM(D59)</f>
        <v>2.8039000000000001</v>
      </c>
      <c r="E57" s="68">
        <f t="shared" ref="E57:M57" si="94">SUM(E58)-SUM(E59)</f>
        <v>2.6078000000000001</v>
      </c>
      <c r="F57" s="68">
        <f t="shared" si="94"/>
        <v>2.7040999999999999</v>
      </c>
      <c r="G57" s="68">
        <f t="shared" si="94"/>
        <v>2.9084000000000003</v>
      </c>
      <c r="H57" s="68">
        <f t="shared" si="94"/>
        <v>11.024600000000003</v>
      </c>
      <c r="I57" s="68">
        <f t="shared" ref="I57" si="95">SUM(I58)-SUM(I59)</f>
        <v>2.7040999999999999</v>
      </c>
      <c r="J57" s="68">
        <f t="shared" ref="J57:L57" si="96">SUM(J58)-SUM(J59)</f>
        <v>2.7080000000000002</v>
      </c>
      <c r="K57" s="68">
        <f t="shared" si="96"/>
        <v>2.7040999999999999</v>
      </c>
      <c r="L57" s="68">
        <f t="shared" si="96"/>
        <v>2.9084000000000003</v>
      </c>
      <c r="M57" s="68">
        <f t="shared" si="94"/>
        <v>7.4745599999999985</v>
      </c>
      <c r="N57" s="68">
        <f t="shared" ref="N57" si="97">SUM(N58)-SUM(N59)</f>
        <v>2.7</v>
      </c>
      <c r="O57" s="68">
        <f t="shared" ref="O57:P57" si="98">SUM(O58)-SUM(O59)</f>
        <v>2.4</v>
      </c>
      <c r="P57" s="68">
        <f t="shared" si="98"/>
        <v>2.3745599999999998</v>
      </c>
      <c r="Q57" s="64">
        <v>44</v>
      </c>
    </row>
    <row r="58" spans="1:17" ht="12.75" customHeight="1" x14ac:dyDescent="0.2">
      <c r="A58" s="63">
        <v>45</v>
      </c>
      <c r="B58" s="16" t="s">
        <v>12</v>
      </c>
      <c r="C58" s="66">
        <f t="shared" ref="C58:C59" si="99">SUM(D58,E58,F58,G58)</f>
        <v>16.124200000000002</v>
      </c>
      <c r="D58" s="66">
        <v>3.9039000000000001</v>
      </c>
      <c r="E58" s="66">
        <v>3.9077999999999999</v>
      </c>
      <c r="F58" s="66">
        <v>4.1040999999999999</v>
      </c>
      <c r="G58" s="66">
        <v>4.2084000000000001</v>
      </c>
      <c r="H58" s="66">
        <f t="shared" ref="H58:H59" si="100">SUM(I58,J58,K58,L58)</f>
        <v>16.424600000000002</v>
      </c>
      <c r="I58" s="66">
        <v>4.1040999999999999</v>
      </c>
      <c r="J58" s="66">
        <v>4.008</v>
      </c>
      <c r="K58" s="66">
        <v>4.1040999999999999</v>
      </c>
      <c r="L58" s="66">
        <v>4.2084000000000001</v>
      </c>
      <c r="M58" s="66">
        <f t="shared" ref="M58:M59" si="101">SUM(N58,O58,P58)</f>
        <v>12.299999999999999</v>
      </c>
      <c r="N58" s="66">
        <v>4.2</v>
      </c>
      <c r="O58" s="66">
        <v>4</v>
      </c>
      <c r="P58" s="66">
        <v>4.0999999999999996</v>
      </c>
      <c r="Q58" s="64">
        <v>45</v>
      </c>
    </row>
    <row r="59" spans="1:17" ht="12.75" customHeight="1" x14ac:dyDescent="0.2">
      <c r="A59" s="63">
        <v>46</v>
      </c>
      <c r="B59" s="16" t="s">
        <v>13</v>
      </c>
      <c r="C59" s="66">
        <f t="shared" si="99"/>
        <v>5.1000000000000005</v>
      </c>
      <c r="D59" s="66">
        <v>1.1000000000000001</v>
      </c>
      <c r="E59" s="66">
        <v>1.3</v>
      </c>
      <c r="F59" s="66">
        <v>1.4</v>
      </c>
      <c r="G59" s="66">
        <v>1.3</v>
      </c>
      <c r="H59" s="66">
        <f t="shared" si="100"/>
        <v>5.3999999999999995</v>
      </c>
      <c r="I59" s="66">
        <v>1.4</v>
      </c>
      <c r="J59" s="66">
        <v>1.3</v>
      </c>
      <c r="K59" s="66">
        <v>1.4</v>
      </c>
      <c r="L59" s="66">
        <v>1.3</v>
      </c>
      <c r="M59" s="66">
        <f t="shared" si="101"/>
        <v>4.8254400000000004</v>
      </c>
      <c r="N59" s="66">
        <v>1.5</v>
      </c>
      <c r="O59" s="66">
        <v>1.6</v>
      </c>
      <c r="P59" s="66">
        <v>1.7254400000000001</v>
      </c>
      <c r="Q59" s="64">
        <v>46</v>
      </c>
    </row>
    <row r="60" spans="1:17" ht="12.75" customHeight="1" x14ac:dyDescent="0.2">
      <c r="A60" s="63">
        <v>47</v>
      </c>
      <c r="B60" s="24" t="s">
        <v>403</v>
      </c>
      <c r="C60" s="68">
        <f t="shared" ref="C60" si="102">SUM(C61)-SUM(C62)</f>
        <v>4463.0596000000005</v>
      </c>
      <c r="D60" s="68">
        <f t="shared" ref="D60" si="103">SUM(D61)-SUM(D62)</f>
        <v>1123.0927000000001</v>
      </c>
      <c r="E60" s="68">
        <f t="shared" ref="E60:M60" si="104">SUM(E61)-SUM(E62)</f>
        <v>1054.5160999999998</v>
      </c>
      <c r="F60" s="68">
        <f t="shared" si="104"/>
        <v>1110.9159</v>
      </c>
      <c r="G60" s="68">
        <f t="shared" si="104"/>
        <v>1174.5349000000001</v>
      </c>
      <c r="H60" s="68">
        <f t="shared" si="104"/>
        <v>4773.1984999999986</v>
      </c>
      <c r="I60" s="68">
        <f t="shared" ref="I60" si="105">SUM(I61)-SUM(I62)</f>
        <v>1213.2688000000003</v>
      </c>
      <c r="J60" s="68">
        <f t="shared" ref="J60:L60" si="106">SUM(J61)-SUM(J62)</f>
        <v>1161.9135999999999</v>
      </c>
      <c r="K60" s="68">
        <f t="shared" si="106"/>
        <v>1176.95</v>
      </c>
      <c r="L60" s="68">
        <f t="shared" si="106"/>
        <v>1221.0661</v>
      </c>
      <c r="M60" s="68">
        <f t="shared" si="104"/>
        <v>3740.4728140000007</v>
      </c>
      <c r="N60" s="68">
        <f t="shared" ref="N60" si="107">SUM(N61)-SUM(N62)</f>
        <v>1241.9624110000002</v>
      </c>
      <c r="O60" s="68">
        <f t="shared" ref="O60:P60" si="108">SUM(O61)-SUM(O62)</f>
        <v>1184.2823840000001</v>
      </c>
      <c r="P60" s="68">
        <f t="shared" si="108"/>
        <v>1314.2280189999999</v>
      </c>
      <c r="Q60" s="64">
        <v>47</v>
      </c>
    </row>
    <row r="61" spans="1:17" ht="12.75" customHeight="1" x14ac:dyDescent="0.2">
      <c r="A61" s="63">
        <v>48</v>
      </c>
      <c r="B61" s="16" t="s">
        <v>12</v>
      </c>
      <c r="C61" s="66">
        <f t="shared" ref="C61:P62" si="109">SUM(C64,C79,C95,C110)</f>
        <v>6459.0043000000005</v>
      </c>
      <c r="D61" s="66">
        <f t="shared" si="109"/>
        <v>1594.4347000000002</v>
      </c>
      <c r="E61" s="66">
        <f t="shared" si="109"/>
        <v>1525.7809999999997</v>
      </c>
      <c r="F61" s="66">
        <f t="shared" si="109"/>
        <v>1632.1085</v>
      </c>
      <c r="G61" s="66">
        <f t="shared" si="109"/>
        <v>1706.6801</v>
      </c>
      <c r="H61" s="66">
        <f t="shared" si="109"/>
        <v>6814.552099999999</v>
      </c>
      <c r="I61" s="66">
        <f t="shared" si="109"/>
        <v>1723.5932000000003</v>
      </c>
      <c r="J61" s="66">
        <f t="shared" si="109"/>
        <v>1654.8398999999999</v>
      </c>
      <c r="K61" s="66">
        <f t="shared" si="109"/>
        <v>1690.8657000000001</v>
      </c>
      <c r="L61" s="66">
        <f t="shared" si="109"/>
        <v>1745.2533000000001</v>
      </c>
      <c r="M61" s="67">
        <f t="shared" si="109"/>
        <v>5196.8843800000004</v>
      </c>
      <c r="N61" s="66">
        <f t="shared" si="109"/>
        <v>1717.3988100000001</v>
      </c>
      <c r="O61" s="66">
        <f t="shared" si="109"/>
        <v>1674.4845300000002</v>
      </c>
      <c r="P61" s="66">
        <f t="shared" si="109"/>
        <v>1805.0010399999999</v>
      </c>
      <c r="Q61" s="64">
        <v>48</v>
      </c>
    </row>
    <row r="62" spans="1:17" ht="12.75" customHeight="1" x14ac:dyDescent="0.2">
      <c r="A62" s="63">
        <v>49</v>
      </c>
      <c r="B62" s="16" t="s">
        <v>13</v>
      </c>
      <c r="C62" s="66">
        <f t="shared" si="109"/>
        <v>1995.9447</v>
      </c>
      <c r="D62" s="66">
        <f t="shared" si="109"/>
        <v>471.34199999999998</v>
      </c>
      <c r="E62" s="66">
        <f t="shared" si="109"/>
        <v>471.26489999999995</v>
      </c>
      <c r="F62" s="66">
        <f t="shared" si="109"/>
        <v>521.19260000000008</v>
      </c>
      <c r="G62" s="66">
        <f t="shared" si="109"/>
        <v>532.14520000000005</v>
      </c>
      <c r="H62" s="66">
        <f t="shared" si="109"/>
        <v>2041.3535999999999</v>
      </c>
      <c r="I62" s="66">
        <f t="shared" si="109"/>
        <v>510.32439999999997</v>
      </c>
      <c r="J62" s="66">
        <f t="shared" si="109"/>
        <v>492.92629999999997</v>
      </c>
      <c r="K62" s="66">
        <f t="shared" si="109"/>
        <v>513.91570000000002</v>
      </c>
      <c r="L62" s="66">
        <f t="shared" si="109"/>
        <v>524.18720000000008</v>
      </c>
      <c r="M62" s="66">
        <f t="shared" si="109"/>
        <v>1456.411566</v>
      </c>
      <c r="N62" s="66">
        <f t="shared" si="109"/>
        <v>475.43639899999999</v>
      </c>
      <c r="O62" s="66">
        <f t="shared" si="109"/>
        <v>490.20214600000003</v>
      </c>
      <c r="P62" s="66">
        <f t="shared" si="109"/>
        <v>490.77302099999997</v>
      </c>
      <c r="Q62" s="64">
        <v>49</v>
      </c>
    </row>
    <row r="63" spans="1:17" ht="12.75" customHeight="1" x14ac:dyDescent="0.2">
      <c r="A63" s="63">
        <v>50</v>
      </c>
      <c r="B63" s="18" t="s">
        <v>48</v>
      </c>
      <c r="C63" s="66">
        <f t="shared" ref="C63" si="110">SUM(C64)-SUM(C65)</f>
        <v>2562.6196999999997</v>
      </c>
      <c r="D63" s="66">
        <f t="shared" ref="D63" si="111">SUM(D64)-SUM(D65)</f>
        <v>654.68290000000013</v>
      </c>
      <c r="E63" s="66">
        <f t="shared" ref="E63:M63" si="112">SUM(E64)-SUM(E65)</f>
        <v>628.38940000000002</v>
      </c>
      <c r="F63" s="66">
        <f t="shared" si="112"/>
        <v>615.72889999999984</v>
      </c>
      <c r="G63" s="66">
        <f t="shared" si="112"/>
        <v>663.81849999999986</v>
      </c>
      <c r="H63" s="66">
        <f t="shared" si="112"/>
        <v>2746.3388999999997</v>
      </c>
      <c r="I63" s="66">
        <f t="shared" ref="I63" si="113">SUM(I64)-SUM(I65)</f>
        <v>670.99419999999998</v>
      </c>
      <c r="J63" s="66">
        <f t="shared" ref="J63:L63" si="114">SUM(J64)-SUM(J65)</f>
        <v>696.11149999999998</v>
      </c>
      <c r="K63" s="66">
        <f t="shared" si="114"/>
        <v>675.70010000000002</v>
      </c>
      <c r="L63" s="66">
        <f t="shared" si="114"/>
        <v>703.53309999999988</v>
      </c>
      <c r="M63" s="66">
        <f t="shared" si="112"/>
        <v>2145.681184</v>
      </c>
      <c r="N63" s="66">
        <f t="shared" ref="N63" si="115">SUM(N64)-SUM(N65)</f>
        <v>712.55509100000006</v>
      </c>
      <c r="O63" s="66">
        <f t="shared" ref="O63:P63" si="116">SUM(O64)-SUM(O65)</f>
        <v>680.59629399999994</v>
      </c>
      <c r="P63" s="66">
        <f t="shared" si="116"/>
        <v>752.52979900000003</v>
      </c>
      <c r="Q63" s="64">
        <v>50</v>
      </c>
    </row>
    <row r="64" spans="1:17" ht="12.75" customHeight="1" x14ac:dyDescent="0.2">
      <c r="A64" s="63">
        <v>51</v>
      </c>
      <c r="B64" s="16" t="s">
        <v>12</v>
      </c>
      <c r="C64" s="66">
        <f t="shared" ref="C64:P65" si="117">SUM(C67,C73,C76)</f>
        <v>3856.0639999999999</v>
      </c>
      <c r="D64" s="66">
        <f t="shared" si="117"/>
        <v>954.44600000000014</v>
      </c>
      <c r="E64" s="66">
        <f t="shared" si="117"/>
        <v>926.95499999999993</v>
      </c>
      <c r="F64" s="66">
        <f t="shared" si="117"/>
        <v>956.59399999999994</v>
      </c>
      <c r="G64" s="66">
        <f t="shared" si="117"/>
        <v>1018.069</v>
      </c>
      <c r="H64" s="66">
        <f t="shared" si="117"/>
        <v>4071.145</v>
      </c>
      <c r="I64" s="66">
        <f t="shared" si="117"/>
        <v>995.58799999999997</v>
      </c>
      <c r="J64" s="66">
        <f t="shared" si="117"/>
        <v>1005.6279999999999</v>
      </c>
      <c r="K64" s="66">
        <f t="shared" si="117"/>
        <v>1005.869</v>
      </c>
      <c r="L64" s="66">
        <f t="shared" si="117"/>
        <v>1064.06</v>
      </c>
      <c r="M64" s="67">
        <f t="shared" si="117"/>
        <v>3125.68082</v>
      </c>
      <c r="N64" s="66">
        <f t="shared" si="117"/>
        <v>1028.0357300000001</v>
      </c>
      <c r="O64" s="66">
        <f t="shared" si="117"/>
        <v>1014.10826</v>
      </c>
      <c r="P64" s="66">
        <f t="shared" si="117"/>
        <v>1083.53683</v>
      </c>
      <c r="Q64" s="64">
        <v>51</v>
      </c>
    </row>
    <row r="65" spans="1:17" ht="12.75" customHeight="1" x14ac:dyDescent="0.2">
      <c r="A65" s="63">
        <v>52</v>
      </c>
      <c r="B65" s="16" t="s">
        <v>13</v>
      </c>
      <c r="C65" s="66">
        <f t="shared" si="117"/>
        <v>1293.4443000000001</v>
      </c>
      <c r="D65" s="66">
        <f t="shared" si="117"/>
        <v>299.76310000000001</v>
      </c>
      <c r="E65" s="66">
        <f t="shared" si="117"/>
        <v>298.56559999999996</v>
      </c>
      <c r="F65" s="66">
        <f t="shared" si="117"/>
        <v>340.86510000000004</v>
      </c>
      <c r="G65" s="66">
        <f t="shared" si="117"/>
        <v>354.25050000000005</v>
      </c>
      <c r="H65" s="66">
        <f t="shared" si="117"/>
        <v>1324.8061</v>
      </c>
      <c r="I65" s="66">
        <f t="shared" si="117"/>
        <v>324.59379999999999</v>
      </c>
      <c r="J65" s="66">
        <f t="shared" si="117"/>
        <v>309.51650000000001</v>
      </c>
      <c r="K65" s="66">
        <f t="shared" si="117"/>
        <v>330.16889999999995</v>
      </c>
      <c r="L65" s="66">
        <f t="shared" si="117"/>
        <v>360.52690000000001</v>
      </c>
      <c r="M65" s="66">
        <f t="shared" si="117"/>
        <v>979.99963600000001</v>
      </c>
      <c r="N65" s="66">
        <f t="shared" si="117"/>
        <v>315.480639</v>
      </c>
      <c r="O65" s="66">
        <f t="shared" si="117"/>
        <v>333.51196600000003</v>
      </c>
      <c r="P65" s="66">
        <f t="shared" si="117"/>
        <v>331.00703099999998</v>
      </c>
      <c r="Q65" s="64">
        <v>52</v>
      </c>
    </row>
    <row r="66" spans="1:17" ht="12.75" customHeight="1" x14ac:dyDescent="0.2">
      <c r="A66" s="63">
        <v>53</v>
      </c>
      <c r="B66" s="19" t="s">
        <v>49</v>
      </c>
      <c r="C66" s="66">
        <f t="shared" ref="C66" si="118">SUM(C67)-SUM(C68)</f>
        <v>0</v>
      </c>
      <c r="D66" s="66">
        <f t="shared" ref="D66" si="119">SUM(D67)-SUM(D68)</f>
        <v>0</v>
      </c>
      <c r="E66" s="66">
        <f t="shared" ref="E66:M66" si="120">SUM(E67)-SUM(E68)</f>
        <v>0</v>
      </c>
      <c r="F66" s="66">
        <f t="shared" si="120"/>
        <v>0</v>
      </c>
      <c r="G66" s="66">
        <f t="shared" si="120"/>
        <v>0</v>
      </c>
      <c r="H66" s="66">
        <f t="shared" si="120"/>
        <v>0</v>
      </c>
      <c r="I66" s="66">
        <f t="shared" ref="I66" si="121">SUM(I67)-SUM(I68)</f>
        <v>0</v>
      </c>
      <c r="J66" s="66">
        <f t="shared" ref="J66:L66" si="122">SUM(J67)-SUM(J68)</f>
        <v>0</v>
      </c>
      <c r="K66" s="66">
        <f t="shared" si="122"/>
        <v>0</v>
      </c>
      <c r="L66" s="66">
        <f t="shared" si="122"/>
        <v>0</v>
      </c>
      <c r="M66" s="66">
        <f t="shared" si="120"/>
        <v>0</v>
      </c>
      <c r="N66" s="66">
        <f t="shared" ref="N66" si="123">SUM(N67)-SUM(N68)</f>
        <v>0</v>
      </c>
      <c r="O66" s="66">
        <f t="shared" ref="O66:P66" si="124">SUM(O67)-SUM(O68)</f>
        <v>0</v>
      </c>
      <c r="P66" s="66">
        <f t="shared" si="124"/>
        <v>0</v>
      </c>
      <c r="Q66" s="64">
        <v>53</v>
      </c>
    </row>
    <row r="67" spans="1:17" ht="12.75" customHeight="1" x14ac:dyDescent="0.2">
      <c r="A67" s="63">
        <v>54</v>
      </c>
      <c r="B67" s="16" t="s">
        <v>12</v>
      </c>
      <c r="C67" s="66">
        <f t="shared" ref="C67:C68" si="125">SUM(D67,E67,F67,G67)</f>
        <v>0</v>
      </c>
      <c r="D67" s="66">
        <v>0</v>
      </c>
      <c r="E67" s="66">
        <v>0</v>
      </c>
      <c r="F67" s="66">
        <v>0</v>
      </c>
      <c r="G67" s="66">
        <v>0</v>
      </c>
      <c r="H67" s="66">
        <f t="shared" ref="H67:H68" si="126">SUM(I67,J67,K67,L67)</f>
        <v>0</v>
      </c>
      <c r="I67" s="66">
        <v>0</v>
      </c>
      <c r="J67" s="66">
        <v>0</v>
      </c>
      <c r="K67" s="66">
        <v>0</v>
      </c>
      <c r="L67" s="66">
        <v>0</v>
      </c>
      <c r="M67" s="66">
        <f t="shared" ref="M67:M68" si="127">SUM(N67,O67,P67)</f>
        <v>0</v>
      </c>
      <c r="N67" s="66">
        <v>0</v>
      </c>
      <c r="O67" s="66">
        <v>0</v>
      </c>
      <c r="P67" s="66">
        <v>0</v>
      </c>
      <c r="Q67" s="64">
        <v>54</v>
      </c>
    </row>
    <row r="68" spans="1:17" ht="12.75" customHeight="1" x14ac:dyDescent="0.2">
      <c r="A68" s="63">
        <v>55</v>
      </c>
      <c r="B68" s="16" t="s">
        <v>13</v>
      </c>
      <c r="C68" s="66">
        <f t="shared" si="125"/>
        <v>0</v>
      </c>
      <c r="D68" s="66">
        <v>0</v>
      </c>
      <c r="E68" s="66">
        <v>0</v>
      </c>
      <c r="F68" s="66">
        <v>0</v>
      </c>
      <c r="G68" s="66">
        <v>0</v>
      </c>
      <c r="H68" s="66">
        <f t="shared" si="126"/>
        <v>0</v>
      </c>
      <c r="I68" s="66">
        <v>0</v>
      </c>
      <c r="J68" s="66">
        <v>0</v>
      </c>
      <c r="K68" s="66">
        <v>0</v>
      </c>
      <c r="L68" s="66">
        <v>0</v>
      </c>
      <c r="M68" s="66">
        <f t="shared" si="127"/>
        <v>0</v>
      </c>
      <c r="N68" s="66">
        <v>0</v>
      </c>
      <c r="O68" s="66">
        <v>0</v>
      </c>
      <c r="P68" s="66">
        <v>0</v>
      </c>
      <c r="Q68" s="64">
        <v>55</v>
      </c>
    </row>
    <row r="69" spans="1:17" ht="24.95" customHeight="1" x14ac:dyDescent="0.2">
      <c r="A69" s="63">
        <v>56</v>
      </c>
      <c r="B69" s="43" t="s">
        <v>50</v>
      </c>
      <c r="C69" s="66">
        <f t="shared" ref="C69" si="128">SUM(C70)-SUM(C71)</f>
        <v>0</v>
      </c>
      <c r="D69" s="66">
        <f t="shared" ref="D69" si="129">SUM(D70)-SUM(D71)</f>
        <v>0</v>
      </c>
      <c r="E69" s="66">
        <f t="shared" ref="E69:M69" si="130">SUM(E70)-SUM(E71)</f>
        <v>0</v>
      </c>
      <c r="F69" s="66">
        <f t="shared" si="130"/>
        <v>0</v>
      </c>
      <c r="G69" s="66">
        <f t="shared" si="130"/>
        <v>0</v>
      </c>
      <c r="H69" s="66">
        <f t="shared" si="130"/>
        <v>0</v>
      </c>
      <c r="I69" s="66">
        <f t="shared" ref="I69" si="131">SUM(I70)-SUM(I71)</f>
        <v>0</v>
      </c>
      <c r="J69" s="66">
        <f t="shared" ref="J69:L69" si="132">SUM(J70)-SUM(J71)</f>
        <v>0</v>
      </c>
      <c r="K69" s="66">
        <f t="shared" si="132"/>
        <v>0</v>
      </c>
      <c r="L69" s="66">
        <f t="shared" si="132"/>
        <v>0</v>
      </c>
      <c r="M69" s="66">
        <f t="shared" si="130"/>
        <v>0</v>
      </c>
      <c r="N69" s="66">
        <f t="shared" ref="N69" si="133">SUM(N70)-SUM(N71)</f>
        <v>0</v>
      </c>
      <c r="O69" s="66">
        <f t="shared" ref="O69:P69" si="134">SUM(O70)-SUM(O71)</f>
        <v>0</v>
      </c>
      <c r="P69" s="66">
        <f t="shared" si="134"/>
        <v>0</v>
      </c>
      <c r="Q69" s="64">
        <v>56</v>
      </c>
    </row>
    <row r="70" spans="1:17" ht="12.75" customHeight="1" x14ac:dyDescent="0.2">
      <c r="A70" s="63">
        <v>57</v>
      </c>
      <c r="B70" s="16" t="s">
        <v>12</v>
      </c>
      <c r="C70" s="69" t="s">
        <v>16</v>
      </c>
      <c r="D70" s="69" t="s">
        <v>16</v>
      </c>
      <c r="E70" s="69" t="s">
        <v>16</v>
      </c>
      <c r="F70" s="69" t="s">
        <v>16</v>
      </c>
      <c r="G70" s="69" t="s">
        <v>16</v>
      </c>
      <c r="H70" s="69" t="s">
        <v>16</v>
      </c>
      <c r="I70" s="69" t="s">
        <v>16</v>
      </c>
      <c r="J70" s="69" t="s">
        <v>16</v>
      </c>
      <c r="K70" s="69" t="s">
        <v>16</v>
      </c>
      <c r="L70" s="69" t="s">
        <v>16</v>
      </c>
      <c r="M70" s="69" t="s">
        <v>16</v>
      </c>
      <c r="N70" s="69" t="s">
        <v>16</v>
      </c>
      <c r="O70" s="69" t="s">
        <v>16</v>
      </c>
      <c r="P70" s="69" t="s">
        <v>16</v>
      </c>
      <c r="Q70" s="64">
        <v>57</v>
      </c>
    </row>
    <row r="71" spans="1:17" ht="12.75" customHeight="1" x14ac:dyDescent="0.2">
      <c r="A71" s="63">
        <v>58</v>
      </c>
      <c r="B71" s="16" t="s">
        <v>13</v>
      </c>
      <c r="C71" s="69" t="s">
        <v>16</v>
      </c>
      <c r="D71" s="69" t="s">
        <v>16</v>
      </c>
      <c r="E71" s="69" t="s">
        <v>16</v>
      </c>
      <c r="F71" s="69" t="s">
        <v>16</v>
      </c>
      <c r="G71" s="69" t="s">
        <v>16</v>
      </c>
      <c r="H71" s="69" t="s">
        <v>16</v>
      </c>
      <c r="I71" s="69" t="s">
        <v>16</v>
      </c>
      <c r="J71" s="69" t="s">
        <v>16</v>
      </c>
      <c r="K71" s="69" t="s">
        <v>16</v>
      </c>
      <c r="L71" s="69" t="s">
        <v>16</v>
      </c>
      <c r="M71" s="69" t="s">
        <v>16</v>
      </c>
      <c r="N71" s="69" t="s">
        <v>16</v>
      </c>
      <c r="O71" s="69" t="s">
        <v>16</v>
      </c>
      <c r="P71" s="69" t="s">
        <v>16</v>
      </c>
      <c r="Q71" s="64">
        <v>58</v>
      </c>
    </row>
    <row r="72" spans="1:17" ht="12.75" customHeight="1" x14ac:dyDescent="0.2">
      <c r="A72" s="63">
        <v>59</v>
      </c>
      <c r="B72" s="19" t="s">
        <v>51</v>
      </c>
      <c r="C72" s="66">
        <f t="shared" ref="C72:P72" si="135">SUM(C73)-SUM(C74)</f>
        <v>-1293.4443000000001</v>
      </c>
      <c r="D72" s="66">
        <f t="shared" si="135"/>
        <v>-299.76310000000001</v>
      </c>
      <c r="E72" s="66">
        <f t="shared" si="135"/>
        <v>-298.56559999999996</v>
      </c>
      <c r="F72" s="66">
        <f t="shared" si="135"/>
        <v>-340.86510000000004</v>
      </c>
      <c r="G72" s="66">
        <f t="shared" si="135"/>
        <v>-354.25050000000005</v>
      </c>
      <c r="H72" s="66">
        <f t="shared" si="135"/>
        <v>-1324.8061</v>
      </c>
      <c r="I72" s="66">
        <f t="shared" si="135"/>
        <v>-324.59379999999999</v>
      </c>
      <c r="J72" s="66">
        <f t="shared" si="135"/>
        <v>-309.51650000000001</v>
      </c>
      <c r="K72" s="66">
        <f t="shared" si="135"/>
        <v>-330.16889999999995</v>
      </c>
      <c r="L72" s="66">
        <f t="shared" si="135"/>
        <v>-360.52690000000001</v>
      </c>
      <c r="M72" s="66">
        <f t="shared" si="135"/>
        <v>-979.99963600000001</v>
      </c>
      <c r="N72" s="66">
        <f t="shared" si="135"/>
        <v>-315.480639</v>
      </c>
      <c r="O72" s="66">
        <f t="shared" si="135"/>
        <v>-333.51196600000003</v>
      </c>
      <c r="P72" s="66">
        <f t="shared" si="135"/>
        <v>-331.00703099999998</v>
      </c>
      <c r="Q72" s="64">
        <v>59</v>
      </c>
    </row>
    <row r="73" spans="1:17" ht="12.75" customHeight="1" x14ac:dyDescent="0.2">
      <c r="A73" s="63">
        <v>60</v>
      </c>
      <c r="B73" s="16" t="s">
        <v>12</v>
      </c>
      <c r="C73" s="66">
        <f t="shared" ref="C73:C74" si="136">SUM(D73,E73,F73,G73)</f>
        <v>0</v>
      </c>
      <c r="D73" s="66">
        <v>0</v>
      </c>
      <c r="E73" s="66">
        <v>0</v>
      </c>
      <c r="F73" s="66">
        <v>0</v>
      </c>
      <c r="G73" s="66">
        <v>0</v>
      </c>
      <c r="H73" s="66">
        <f t="shared" ref="H73:H74" si="137">SUM(I73,J73,K73,L73)</f>
        <v>0</v>
      </c>
      <c r="I73" s="66">
        <v>0</v>
      </c>
      <c r="J73" s="66">
        <v>0</v>
      </c>
      <c r="K73" s="66">
        <v>0</v>
      </c>
      <c r="L73" s="66">
        <v>0</v>
      </c>
      <c r="M73" s="66">
        <f t="shared" ref="M73:M77" si="138">SUM(N73,O73,P73)</f>
        <v>0</v>
      </c>
      <c r="N73" s="66">
        <v>0</v>
      </c>
      <c r="O73" s="66">
        <v>0</v>
      </c>
      <c r="P73" s="66">
        <v>0</v>
      </c>
      <c r="Q73" s="64">
        <v>60</v>
      </c>
    </row>
    <row r="74" spans="1:17" ht="12.75" customHeight="1" x14ac:dyDescent="0.2">
      <c r="A74" s="63">
        <v>61</v>
      </c>
      <c r="B74" s="16" t="s">
        <v>13</v>
      </c>
      <c r="C74" s="66">
        <f t="shared" si="136"/>
        <v>1293.4443000000001</v>
      </c>
      <c r="D74" s="66">
        <v>299.76310000000001</v>
      </c>
      <c r="E74" s="66">
        <v>298.56559999999996</v>
      </c>
      <c r="F74" s="66">
        <v>340.86510000000004</v>
      </c>
      <c r="G74" s="66">
        <v>354.25050000000005</v>
      </c>
      <c r="H74" s="66">
        <f t="shared" si="137"/>
        <v>1324.8061</v>
      </c>
      <c r="I74" s="66">
        <v>324.59379999999999</v>
      </c>
      <c r="J74" s="66">
        <v>309.51650000000001</v>
      </c>
      <c r="K74" s="66">
        <v>330.16889999999995</v>
      </c>
      <c r="L74" s="66">
        <v>360.52690000000001</v>
      </c>
      <c r="M74" s="66">
        <f t="shared" si="138"/>
        <v>979.99963600000001</v>
      </c>
      <c r="N74" s="66">
        <v>315.480639</v>
      </c>
      <c r="O74" s="66">
        <v>333.51196600000003</v>
      </c>
      <c r="P74" s="66">
        <v>331.00703099999998</v>
      </c>
      <c r="Q74" s="64">
        <v>61</v>
      </c>
    </row>
    <row r="75" spans="1:17" ht="12.75" customHeight="1" x14ac:dyDescent="0.2">
      <c r="A75" s="63">
        <v>62</v>
      </c>
      <c r="B75" s="19" t="s">
        <v>52</v>
      </c>
      <c r="C75" s="66">
        <f t="shared" ref="C75" si="139">SUM(C76)-SUM(C77)</f>
        <v>3856.0639999999999</v>
      </c>
      <c r="D75" s="66">
        <f t="shared" ref="D75" si="140">SUM(D76)-SUM(D77)</f>
        <v>954.44600000000014</v>
      </c>
      <c r="E75" s="66">
        <f t="shared" ref="E75:M75" si="141">SUM(E76)-SUM(E77)</f>
        <v>926.95499999999993</v>
      </c>
      <c r="F75" s="66">
        <f t="shared" si="141"/>
        <v>956.59399999999994</v>
      </c>
      <c r="G75" s="66">
        <f t="shared" si="141"/>
        <v>1018.069</v>
      </c>
      <c r="H75" s="66">
        <f t="shared" si="141"/>
        <v>4071.145</v>
      </c>
      <c r="I75" s="66">
        <f t="shared" ref="I75" si="142">SUM(I76)-SUM(I77)</f>
        <v>995.58799999999997</v>
      </c>
      <c r="J75" s="66">
        <f t="shared" ref="J75:L75" si="143">SUM(J76)-SUM(J77)</f>
        <v>1005.6279999999999</v>
      </c>
      <c r="K75" s="66">
        <f t="shared" si="143"/>
        <v>1005.869</v>
      </c>
      <c r="L75" s="66">
        <f t="shared" si="143"/>
        <v>1064.06</v>
      </c>
      <c r="M75" s="66">
        <f t="shared" si="141"/>
        <v>3125.68082</v>
      </c>
      <c r="N75" s="66">
        <f t="shared" ref="N75" si="144">SUM(N76)-SUM(N77)</f>
        <v>1028.0357300000001</v>
      </c>
      <c r="O75" s="66">
        <f t="shared" ref="O75:P75" si="145">SUM(O76)-SUM(O77)</f>
        <v>1014.10826</v>
      </c>
      <c r="P75" s="66">
        <f t="shared" si="145"/>
        <v>1083.53683</v>
      </c>
      <c r="Q75" s="64">
        <v>62</v>
      </c>
    </row>
    <row r="76" spans="1:17" ht="12.75" customHeight="1" x14ac:dyDescent="0.2">
      <c r="A76" s="63">
        <v>63</v>
      </c>
      <c r="B76" s="16" t="s">
        <v>12</v>
      </c>
      <c r="C76" s="66">
        <f t="shared" ref="C76:C77" si="146">SUM(D76,E76,F76,G76)</f>
        <v>3856.0639999999999</v>
      </c>
      <c r="D76" s="66">
        <v>954.44600000000014</v>
      </c>
      <c r="E76" s="66">
        <v>926.95499999999993</v>
      </c>
      <c r="F76" s="66">
        <v>956.59399999999994</v>
      </c>
      <c r="G76" s="66">
        <v>1018.069</v>
      </c>
      <c r="H76" s="66">
        <f t="shared" ref="H76:H77" si="147">SUM(I76,J76,K76,L76)</f>
        <v>4071.145</v>
      </c>
      <c r="I76" s="66">
        <v>995.58799999999997</v>
      </c>
      <c r="J76" s="66">
        <v>1005.6279999999999</v>
      </c>
      <c r="K76" s="66">
        <v>1005.869</v>
      </c>
      <c r="L76" s="66">
        <v>1064.06</v>
      </c>
      <c r="M76" s="66">
        <f t="shared" si="138"/>
        <v>3125.68082</v>
      </c>
      <c r="N76" s="66">
        <v>1028.0357300000001</v>
      </c>
      <c r="O76" s="66">
        <v>1014.10826</v>
      </c>
      <c r="P76" s="66">
        <v>1083.53683</v>
      </c>
      <c r="Q76" s="64">
        <v>63</v>
      </c>
    </row>
    <row r="77" spans="1:17" ht="12.75" customHeight="1" x14ac:dyDescent="0.2">
      <c r="A77" s="63">
        <v>64</v>
      </c>
      <c r="B77" s="16" t="s">
        <v>13</v>
      </c>
      <c r="C77" s="66">
        <f t="shared" si="146"/>
        <v>0</v>
      </c>
      <c r="D77" s="66">
        <v>0</v>
      </c>
      <c r="E77" s="66">
        <v>0</v>
      </c>
      <c r="F77" s="66">
        <v>0</v>
      </c>
      <c r="G77" s="66">
        <v>0</v>
      </c>
      <c r="H77" s="66">
        <f t="shared" si="147"/>
        <v>0</v>
      </c>
      <c r="I77" s="66">
        <v>0</v>
      </c>
      <c r="J77" s="66">
        <v>0</v>
      </c>
      <c r="K77" s="66">
        <v>0</v>
      </c>
      <c r="L77" s="66">
        <v>0</v>
      </c>
      <c r="M77" s="66">
        <f t="shared" si="138"/>
        <v>0</v>
      </c>
      <c r="N77" s="66">
        <v>0</v>
      </c>
      <c r="O77" s="66">
        <v>0</v>
      </c>
      <c r="P77" s="66">
        <v>0</v>
      </c>
      <c r="Q77" s="64">
        <v>64</v>
      </c>
    </row>
    <row r="78" spans="1:17" ht="12.75" customHeight="1" x14ac:dyDescent="0.2">
      <c r="A78" s="63">
        <v>65</v>
      </c>
      <c r="B78" s="18" t="s">
        <v>53</v>
      </c>
      <c r="C78" s="66">
        <f t="shared" ref="C78" si="148">SUM(C79)-SUM(C80)</f>
        <v>1821.3146999999999</v>
      </c>
      <c r="D78" s="66">
        <f t="shared" ref="D78" si="149">SUM(D79)-SUM(D80)</f>
        <v>449.50979999999993</v>
      </c>
      <c r="E78" s="66">
        <f t="shared" ref="E78:M78" si="150">SUM(E79)-SUM(E80)</f>
        <v>406.71889999999985</v>
      </c>
      <c r="F78" s="66">
        <f t="shared" si="150"/>
        <v>475.18000000000006</v>
      </c>
      <c r="G78" s="66">
        <f t="shared" si="150"/>
        <v>489.90600000000001</v>
      </c>
      <c r="H78" s="66">
        <f t="shared" si="150"/>
        <v>1947.5220999999997</v>
      </c>
      <c r="I78" s="66">
        <f t="shared" ref="I78" si="151">SUM(I79)-SUM(I80)</f>
        <v>522.4371000000001</v>
      </c>
      <c r="J78" s="66">
        <f t="shared" ref="J78:L78" si="152">SUM(J79)-SUM(J80)</f>
        <v>446.20209999999997</v>
      </c>
      <c r="K78" s="66">
        <f t="shared" si="152"/>
        <v>481.54989999999998</v>
      </c>
      <c r="L78" s="66">
        <f t="shared" si="152"/>
        <v>497.33299999999997</v>
      </c>
      <c r="M78" s="66">
        <f t="shared" si="150"/>
        <v>1535.3181</v>
      </c>
      <c r="N78" s="66">
        <f t="shared" ref="N78" si="153">SUM(N79)-SUM(N80)</f>
        <v>509.40731999999997</v>
      </c>
      <c r="O78" s="66">
        <f t="shared" ref="O78:P78" si="154">SUM(O79)-SUM(O80)</f>
        <v>483.84859</v>
      </c>
      <c r="P78" s="66">
        <f t="shared" si="154"/>
        <v>542.06218999999999</v>
      </c>
      <c r="Q78" s="64">
        <v>65</v>
      </c>
    </row>
    <row r="79" spans="1:17" ht="12.75" customHeight="1" x14ac:dyDescent="0.2">
      <c r="A79" s="63">
        <v>66</v>
      </c>
      <c r="B79" s="16" t="s">
        <v>12</v>
      </c>
      <c r="C79" s="66">
        <f t="shared" ref="C79:P80" si="155">SUM(C82,C89,C92)</f>
        <v>2523.8150999999998</v>
      </c>
      <c r="D79" s="66">
        <f t="shared" si="155"/>
        <v>621.0886999999999</v>
      </c>
      <c r="E79" s="66">
        <f t="shared" si="155"/>
        <v>579.41819999999984</v>
      </c>
      <c r="F79" s="66">
        <f t="shared" si="155"/>
        <v>655.50750000000005</v>
      </c>
      <c r="G79" s="66">
        <f t="shared" si="155"/>
        <v>667.80070000000001</v>
      </c>
      <c r="H79" s="66">
        <f t="shared" si="155"/>
        <v>2664.0695999999998</v>
      </c>
      <c r="I79" s="66">
        <f t="shared" si="155"/>
        <v>708.16770000000008</v>
      </c>
      <c r="J79" s="66">
        <f t="shared" si="155"/>
        <v>629.61189999999999</v>
      </c>
      <c r="K79" s="66">
        <f t="shared" si="155"/>
        <v>665.29669999999999</v>
      </c>
      <c r="L79" s="66">
        <f t="shared" si="155"/>
        <v>660.99329999999998</v>
      </c>
      <c r="M79" s="66">
        <f t="shared" si="155"/>
        <v>2011.7300299999999</v>
      </c>
      <c r="N79" s="66">
        <f t="shared" si="155"/>
        <v>669.36307999999997</v>
      </c>
      <c r="O79" s="66">
        <f t="shared" si="155"/>
        <v>640.53877</v>
      </c>
      <c r="P79" s="66">
        <f t="shared" si="155"/>
        <v>701.82817999999997</v>
      </c>
      <c r="Q79" s="64">
        <v>66</v>
      </c>
    </row>
    <row r="80" spans="1:17" ht="12.75" customHeight="1" x14ac:dyDescent="0.2">
      <c r="A80" s="63">
        <v>67</v>
      </c>
      <c r="B80" s="16" t="s">
        <v>13</v>
      </c>
      <c r="C80" s="66">
        <f t="shared" si="155"/>
        <v>702.50040000000001</v>
      </c>
      <c r="D80" s="66">
        <f t="shared" si="155"/>
        <v>171.5789</v>
      </c>
      <c r="E80" s="66">
        <f t="shared" si="155"/>
        <v>172.69929999999999</v>
      </c>
      <c r="F80" s="66">
        <f t="shared" si="155"/>
        <v>180.32749999999999</v>
      </c>
      <c r="G80" s="66">
        <f t="shared" si="155"/>
        <v>177.8947</v>
      </c>
      <c r="H80" s="66">
        <f t="shared" si="155"/>
        <v>716.54750000000001</v>
      </c>
      <c r="I80" s="66">
        <f t="shared" si="155"/>
        <v>185.73059999999998</v>
      </c>
      <c r="J80" s="66">
        <f t="shared" si="155"/>
        <v>183.40979999999999</v>
      </c>
      <c r="K80" s="66">
        <f t="shared" si="155"/>
        <v>183.74680000000001</v>
      </c>
      <c r="L80" s="66">
        <f t="shared" si="155"/>
        <v>163.66030000000001</v>
      </c>
      <c r="M80" s="66">
        <f t="shared" si="155"/>
        <v>476.41192999999998</v>
      </c>
      <c r="N80" s="66">
        <f t="shared" si="155"/>
        <v>159.95576</v>
      </c>
      <c r="O80" s="66">
        <f t="shared" si="155"/>
        <v>156.69018</v>
      </c>
      <c r="P80" s="66">
        <f t="shared" si="155"/>
        <v>159.76598999999999</v>
      </c>
      <c r="Q80" s="64">
        <v>67</v>
      </c>
    </row>
    <row r="81" spans="1:17" ht="12.75" customHeight="1" x14ac:dyDescent="0.2">
      <c r="A81" s="63">
        <v>68</v>
      </c>
      <c r="B81" s="19" t="s">
        <v>54</v>
      </c>
      <c r="C81" s="66">
        <f t="shared" ref="C81" si="156">SUM(C82)-SUM(C83)</f>
        <v>2193.8655999999996</v>
      </c>
      <c r="D81" s="66">
        <f t="shared" ref="D81" si="157">SUM(D82)-SUM(D83)</f>
        <v>540.05359999999996</v>
      </c>
      <c r="E81" s="66">
        <f t="shared" ref="E81:M81" si="158">SUM(E82)-SUM(E83)</f>
        <v>497.9018999999999</v>
      </c>
      <c r="F81" s="66">
        <f t="shared" si="158"/>
        <v>572.60380000000009</v>
      </c>
      <c r="G81" s="66">
        <f t="shared" si="158"/>
        <v>583.30629999999996</v>
      </c>
      <c r="H81" s="66">
        <f t="shared" si="158"/>
        <v>2310.5360999999998</v>
      </c>
      <c r="I81" s="66">
        <f t="shared" ref="I81" si="159">SUM(I82)-SUM(I83)</f>
        <v>622.12800000000004</v>
      </c>
      <c r="J81" s="66">
        <f t="shared" ref="J81:L81" si="160">SUM(J82)-SUM(J83)</f>
        <v>541.05169999999998</v>
      </c>
      <c r="K81" s="66">
        <f t="shared" si="160"/>
        <v>577.39369999999997</v>
      </c>
      <c r="L81" s="66">
        <f t="shared" si="160"/>
        <v>569.96270000000004</v>
      </c>
      <c r="M81" s="66">
        <f t="shared" si="158"/>
        <v>1737.7741499999997</v>
      </c>
      <c r="N81" s="66">
        <f t="shared" ref="N81" si="161">SUM(N82)-SUM(N83)</f>
        <v>578.07749000000001</v>
      </c>
      <c r="O81" s="66">
        <f t="shared" ref="O81:P81" si="162">SUM(O82)-SUM(O83)</f>
        <v>548.23716999999988</v>
      </c>
      <c r="P81" s="66">
        <f t="shared" si="162"/>
        <v>611.45948999999996</v>
      </c>
      <c r="Q81" s="64">
        <v>68</v>
      </c>
    </row>
    <row r="82" spans="1:17" ht="12.75" customHeight="1" x14ac:dyDescent="0.2">
      <c r="A82" s="63">
        <v>69</v>
      </c>
      <c r="B82" s="16" t="s">
        <v>12</v>
      </c>
      <c r="C82" s="66">
        <f t="shared" ref="C82:C83" si="163">SUM(D82,E82,F82,G82)</f>
        <v>2404.7974999999997</v>
      </c>
      <c r="D82" s="66">
        <v>591.55869999999993</v>
      </c>
      <c r="E82" s="66">
        <v>549.71229999999991</v>
      </c>
      <c r="F82" s="66">
        <v>626.00920000000008</v>
      </c>
      <c r="G82" s="66">
        <v>637.51729999999998</v>
      </c>
      <c r="H82" s="66">
        <f t="shared" ref="H82:H83" si="164">SUM(I82,J82,K82,L82)</f>
        <v>2521.8152</v>
      </c>
      <c r="I82" s="66">
        <v>674.48030000000006</v>
      </c>
      <c r="J82" s="66">
        <v>593.86249999999995</v>
      </c>
      <c r="K82" s="66">
        <v>629.7989</v>
      </c>
      <c r="L82" s="66">
        <v>623.67349999999999</v>
      </c>
      <c r="M82" s="66">
        <f t="shared" ref="M82:M83" si="165">SUM(N82,O82,P82)</f>
        <v>1896.3841499999999</v>
      </c>
      <c r="N82" s="66">
        <v>631.07749000000001</v>
      </c>
      <c r="O82" s="66">
        <v>600.93716999999992</v>
      </c>
      <c r="P82" s="66">
        <v>664.36948999999993</v>
      </c>
      <c r="Q82" s="64">
        <v>69</v>
      </c>
    </row>
    <row r="83" spans="1:17" ht="12.75" customHeight="1" x14ac:dyDescent="0.2">
      <c r="A83" s="63">
        <v>70</v>
      </c>
      <c r="B83" s="16" t="s">
        <v>13</v>
      </c>
      <c r="C83" s="66">
        <f t="shared" si="163"/>
        <v>210.93190000000001</v>
      </c>
      <c r="D83" s="66">
        <v>51.505099999999999</v>
      </c>
      <c r="E83" s="66">
        <v>51.810400000000001</v>
      </c>
      <c r="F83" s="66">
        <v>53.4054</v>
      </c>
      <c r="G83" s="66">
        <v>54.211000000000006</v>
      </c>
      <c r="H83" s="66">
        <f t="shared" si="164"/>
        <v>211.2791</v>
      </c>
      <c r="I83" s="66">
        <v>52.3523</v>
      </c>
      <c r="J83" s="66">
        <v>52.8108</v>
      </c>
      <c r="K83" s="66">
        <v>52.405200000000001</v>
      </c>
      <c r="L83" s="66">
        <v>53.710799999999999</v>
      </c>
      <c r="M83" s="66">
        <f t="shared" si="165"/>
        <v>158.61000000000001</v>
      </c>
      <c r="N83" s="66">
        <v>53</v>
      </c>
      <c r="O83" s="66">
        <v>52.7</v>
      </c>
      <c r="P83" s="66">
        <v>52.91</v>
      </c>
      <c r="Q83" s="64">
        <v>70</v>
      </c>
    </row>
    <row r="84" spans="1:17" ht="24.95" customHeight="1" x14ac:dyDescent="0.2">
      <c r="A84" s="63">
        <v>71</v>
      </c>
      <c r="B84" s="43" t="s">
        <v>55</v>
      </c>
      <c r="C84" s="66">
        <f t="shared" ref="C84" si="166">SUM(C85)-SUM(C86)</f>
        <v>0</v>
      </c>
      <c r="D84" s="66">
        <f t="shared" ref="D84" si="167">SUM(D85)-SUM(D86)</f>
        <v>0</v>
      </c>
      <c r="E84" s="66">
        <f t="shared" ref="E84:M84" si="168">SUM(E85)-SUM(E86)</f>
        <v>0</v>
      </c>
      <c r="F84" s="66">
        <f t="shared" si="168"/>
        <v>0</v>
      </c>
      <c r="G84" s="66">
        <f t="shared" si="168"/>
        <v>0</v>
      </c>
      <c r="H84" s="66">
        <f t="shared" si="168"/>
        <v>0</v>
      </c>
      <c r="I84" s="66">
        <f t="shared" ref="I84" si="169">SUM(I85)-SUM(I86)</f>
        <v>0</v>
      </c>
      <c r="J84" s="66">
        <f t="shared" ref="J84:L84" si="170">SUM(J85)-SUM(J86)</f>
        <v>0</v>
      </c>
      <c r="K84" s="66">
        <f t="shared" si="170"/>
        <v>0</v>
      </c>
      <c r="L84" s="66">
        <f t="shared" si="170"/>
        <v>0</v>
      </c>
      <c r="M84" s="66">
        <f t="shared" si="168"/>
        <v>0</v>
      </c>
      <c r="N84" s="66">
        <f t="shared" ref="N84" si="171">SUM(N85)-SUM(N86)</f>
        <v>0</v>
      </c>
      <c r="O84" s="66">
        <f t="shared" ref="O84:P84" si="172">SUM(O85)-SUM(O86)</f>
        <v>0</v>
      </c>
      <c r="P84" s="66">
        <f t="shared" si="172"/>
        <v>0</v>
      </c>
      <c r="Q84" s="64">
        <v>71</v>
      </c>
    </row>
    <row r="85" spans="1:17" ht="12.75" customHeight="1" x14ac:dyDescent="0.2">
      <c r="A85" s="63">
        <v>72</v>
      </c>
      <c r="B85" s="16" t="s">
        <v>12</v>
      </c>
      <c r="C85" s="69" t="s">
        <v>16</v>
      </c>
      <c r="D85" s="69" t="s">
        <v>16</v>
      </c>
      <c r="E85" s="69" t="s">
        <v>16</v>
      </c>
      <c r="F85" s="69" t="s">
        <v>16</v>
      </c>
      <c r="G85" s="69" t="s">
        <v>16</v>
      </c>
      <c r="H85" s="69" t="s">
        <v>16</v>
      </c>
      <c r="I85" s="69" t="s">
        <v>16</v>
      </c>
      <c r="J85" s="69" t="s">
        <v>16</v>
      </c>
      <c r="K85" s="69" t="s">
        <v>16</v>
      </c>
      <c r="L85" s="69" t="s">
        <v>16</v>
      </c>
      <c r="M85" s="69" t="s">
        <v>16</v>
      </c>
      <c r="N85" s="69" t="s">
        <v>16</v>
      </c>
      <c r="O85" s="69" t="s">
        <v>16</v>
      </c>
      <c r="P85" s="69" t="s">
        <v>16</v>
      </c>
      <c r="Q85" s="64">
        <v>72</v>
      </c>
    </row>
    <row r="86" spans="1:17" ht="12.75" customHeight="1" x14ac:dyDescent="0.2">
      <c r="A86" s="63">
        <v>73</v>
      </c>
      <c r="B86" s="16" t="s">
        <v>13</v>
      </c>
      <c r="C86" s="69" t="s">
        <v>16</v>
      </c>
      <c r="D86" s="69" t="s">
        <v>16</v>
      </c>
      <c r="E86" s="69" t="s">
        <v>16</v>
      </c>
      <c r="F86" s="69" t="s">
        <v>16</v>
      </c>
      <c r="G86" s="69" t="s">
        <v>16</v>
      </c>
      <c r="H86" s="69" t="s">
        <v>16</v>
      </c>
      <c r="I86" s="69" t="s">
        <v>16</v>
      </c>
      <c r="J86" s="69" t="s">
        <v>16</v>
      </c>
      <c r="K86" s="69" t="s">
        <v>16</v>
      </c>
      <c r="L86" s="69" t="s">
        <v>16</v>
      </c>
      <c r="M86" s="69" t="s">
        <v>16</v>
      </c>
      <c r="N86" s="69" t="s">
        <v>16</v>
      </c>
      <c r="O86" s="69" t="s">
        <v>16</v>
      </c>
      <c r="P86" s="69" t="s">
        <v>16</v>
      </c>
      <c r="Q86" s="64">
        <v>73</v>
      </c>
    </row>
    <row r="87" spans="1:17" ht="12.75" customHeight="1" x14ac:dyDescent="0.2">
      <c r="A87" s="63"/>
      <c r="B87" s="58" t="s">
        <v>402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4"/>
    </row>
    <row r="88" spans="1:17" ht="12.95" customHeight="1" x14ac:dyDescent="0.2">
      <c r="A88" s="63">
        <v>74</v>
      </c>
      <c r="B88" s="19" t="s">
        <v>56</v>
      </c>
      <c r="C88" s="66">
        <f t="shared" ref="C88:P88" si="173">SUM(C89)-SUM(C90)</f>
        <v>45.578499999999998</v>
      </c>
      <c r="D88" s="66">
        <f t="shared" si="173"/>
        <v>10.552800000000001</v>
      </c>
      <c r="E88" s="66">
        <f t="shared" si="173"/>
        <v>11.705400000000001</v>
      </c>
      <c r="F88" s="66">
        <f t="shared" si="173"/>
        <v>11.132199999999999</v>
      </c>
      <c r="G88" s="66">
        <f t="shared" si="173"/>
        <v>12.188099999999999</v>
      </c>
      <c r="H88" s="66">
        <f t="shared" si="173"/>
        <v>57.860399999999991</v>
      </c>
      <c r="I88" s="66">
        <f t="shared" si="173"/>
        <v>12.3866</v>
      </c>
      <c r="J88" s="66">
        <f t="shared" si="173"/>
        <v>15.151800000000001</v>
      </c>
      <c r="K88" s="66">
        <f t="shared" si="173"/>
        <v>14.754399999999999</v>
      </c>
      <c r="L88" s="66">
        <f t="shared" si="173"/>
        <v>15.567600000000002</v>
      </c>
      <c r="M88" s="66">
        <f t="shared" si="173"/>
        <v>49.696889999999996</v>
      </c>
      <c r="N88" s="66">
        <f t="shared" si="173"/>
        <v>15.992889999999999</v>
      </c>
      <c r="O88" s="66">
        <f t="shared" si="173"/>
        <v>18.225480000000001</v>
      </c>
      <c r="P88" s="66">
        <f t="shared" si="173"/>
        <v>15.478520000000001</v>
      </c>
      <c r="Q88" s="64">
        <v>74</v>
      </c>
    </row>
    <row r="89" spans="1:17" ht="12.95" customHeight="1" x14ac:dyDescent="0.2">
      <c r="A89" s="63">
        <v>75</v>
      </c>
      <c r="B89" s="16" t="s">
        <v>12</v>
      </c>
      <c r="C89" s="66">
        <f t="shared" ref="C89:C90" si="174">SUM(D89,E89,F89,G89)</f>
        <v>55.493499999999997</v>
      </c>
      <c r="D89" s="66">
        <v>12.8551</v>
      </c>
      <c r="E89" s="66">
        <v>14.110200000000001</v>
      </c>
      <c r="F89" s="66">
        <v>13.634699999999999</v>
      </c>
      <c r="G89" s="66">
        <v>14.8935</v>
      </c>
      <c r="H89" s="66">
        <f t="shared" ref="H89:H90" si="175">SUM(I89,J89,K89,L89)</f>
        <v>67.37469999999999</v>
      </c>
      <c r="I89" s="66">
        <v>14.889099999999999</v>
      </c>
      <c r="J89" s="66">
        <v>17.456400000000002</v>
      </c>
      <c r="K89" s="66">
        <v>16.956599999999998</v>
      </c>
      <c r="L89" s="66">
        <v>18.072600000000001</v>
      </c>
      <c r="M89" s="66">
        <f t="shared" ref="M89:M90" si="176">SUM(N89,O89,P89)</f>
        <v>57.03689</v>
      </c>
      <c r="N89" s="66">
        <v>18.492889999999999</v>
      </c>
      <c r="O89" s="66">
        <v>20.62548</v>
      </c>
      <c r="P89" s="66">
        <v>17.918520000000001</v>
      </c>
      <c r="Q89" s="64">
        <v>75</v>
      </c>
    </row>
    <row r="90" spans="1:17" ht="12.95" customHeight="1" x14ac:dyDescent="0.2">
      <c r="A90" s="63">
        <v>76</v>
      </c>
      <c r="B90" s="16" t="s">
        <v>13</v>
      </c>
      <c r="C90" s="66">
        <f t="shared" si="174"/>
        <v>9.9149999999999991</v>
      </c>
      <c r="D90" s="66">
        <v>2.3022999999999998</v>
      </c>
      <c r="E90" s="66">
        <v>2.4047999999999998</v>
      </c>
      <c r="F90" s="66">
        <v>2.5024999999999999</v>
      </c>
      <c r="G90" s="66">
        <v>2.7054</v>
      </c>
      <c r="H90" s="66">
        <f t="shared" si="175"/>
        <v>9.5142999999999986</v>
      </c>
      <c r="I90" s="66">
        <v>2.5024999999999999</v>
      </c>
      <c r="J90" s="66">
        <v>2.3046000000000002</v>
      </c>
      <c r="K90" s="66">
        <v>2.2021999999999999</v>
      </c>
      <c r="L90" s="66">
        <v>2.5049999999999999</v>
      </c>
      <c r="M90" s="66">
        <f t="shared" si="176"/>
        <v>7.34</v>
      </c>
      <c r="N90" s="66">
        <v>2.5</v>
      </c>
      <c r="O90" s="66">
        <v>2.4</v>
      </c>
      <c r="P90" s="66">
        <v>2.44</v>
      </c>
      <c r="Q90" s="64">
        <v>76</v>
      </c>
    </row>
    <row r="91" spans="1:17" ht="12.95" customHeight="1" x14ac:dyDescent="0.2">
      <c r="A91" s="63">
        <v>77</v>
      </c>
      <c r="B91" s="19" t="s">
        <v>57</v>
      </c>
      <c r="C91" s="66">
        <f t="shared" ref="C91" si="177">SUM(C92)-SUM(C93)</f>
        <v>-418.12940000000003</v>
      </c>
      <c r="D91" s="66">
        <f t="shared" ref="D91" si="178">SUM(D92)-SUM(D93)</f>
        <v>-101.0966</v>
      </c>
      <c r="E91" s="66">
        <f t="shared" ref="E91:M91" si="179">SUM(E92)-SUM(E93)</f>
        <v>-102.88839999999999</v>
      </c>
      <c r="F91" s="66">
        <f t="shared" si="179"/>
        <v>-108.556</v>
      </c>
      <c r="G91" s="66">
        <f t="shared" si="179"/>
        <v>-105.58840000000001</v>
      </c>
      <c r="H91" s="66">
        <f t="shared" si="179"/>
        <v>-420.87440000000004</v>
      </c>
      <c r="I91" s="66">
        <f t="shared" ref="I91" si="180">SUM(I92)-SUM(I93)</f>
        <v>-112.0775</v>
      </c>
      <c r="J91" s="66">
        <f t="shared" ref="J91:L91" si="181">SUM(J92)-SUM(J93)</f>
        <v>-110.00139999999999</v>
      </c>
      <c r="K91" s="66">
        <f t="shared" si="181"/>
        <v>-110.59819999999999</v>
      </c>
      <c r="L91" s="66">
        <f t="shared" si="181"/>
        <v>-88.197300000000013</v>
      </c>
      <c r="M91" s="66">
        <f t="shared" si="179"/>
        <v>-252.15294</v>
      </c>
      <c r="N91" s="66">
        <f t="shared" ref="N91" si="182">SUM(N92)-SUM(N93)</f>
        <v>-84.663060000000002</v>
      </c>
      <c r="O91" s="66">
        <f t="shared" ref="O91:P91" si="183">SUM(O92)-SUM(O93)</f>
        <v>-82.614059999999995</v>
      </c>
      <c r="P91" s="66">
        <f t="shared" si="183"/>
        <v>-84.87581999999999</v>
      </c>
      <c r="Q91" s="64">
        <v>77</v>
      </c>
    </row>
    <row r="92" spans="1:17" ht="12.95" customHeight="1" x14ac:dyDescent="0.2">
      <c r="A92" s="63">
        <v>78</v>
      </c>
      <c r="B92" s="16" t="s">
        <v>12</v>
      </c>
      <c r="C92" s="66">
        <f t="shared" ref="C92:C93" si="184">SUM(D92,E92,F92,G92)</f>
        <v>63.524100000000004</v>
      </c>
      <c r="D92" s="66">
        <v>16.674900000000001</v>
      </c>
      <c r="E92" s="66">
        <v>15.595700000000001</v>
      </c>
      <c r="F92" s="66">
        <v>15.8636</v>
      </c>
      <c r="G92" s="66">
        <v>15.389900000000001</v>
      </c>
      <c r="H92" s="66">
        <f t="shared" ref="H92:H93" si="185">SUM(I92,J92,K92,L92)</f>
        <v>74.879700000000014</v>
      </c>
      <c r="I92" s="66">
        <v>18.798300000000001</v>
      </c>
      <c r="J92" s="66">
        <v>18.292999999999999</v>
      </c>
      <c r="K92" s="66">
        <v>18.5412</v>
      </c>
      <c r="L92" s="66">
        <v>19.247199999999999</v>
      </c>
      <c r="M92" s="66">
        <f t="shared" ref="M92:M93" si="186">SUM(N92,O92,P92)</f>
        <v>58.308990000000009</v>
      </c>
      <c r="N92" s="66">
        <v>19.7927</v>
      </c>
      <c r="O92" s="66">
        <v>18.976120000000002</v>
      </c>
      <c r="P92" s="66">
        <v>19.54017</v>
      </c>
      <c r="Q92" s="64">
        <v>78</v>
      </c>
    </row>
    <row r="93" spans="1:17" ht="12.95" customHeight="1" x14ac:dyDescent="0.2">
      <c r="A93" s="63">
        <v>79</v>
      </c>
      <c r="B93" s="16" t="s">
        <v>13</v>
      </c>
      <c r="C93" s="66">
        <f t="shared" si="184"/>
        <v>481.65350000000001</v>
      </c>
      <c r="D93" s="66">
        <v>117.7715</v>
      </c>
      <c r="E93" s="66">
        <v>118.4841</v>
      </c>
      <c r="F93" s="66">
        <v>124.4196</v>
      </c>
      <c r="G93" s="66">
        <v>120.9783</v>
      </c>
      <c r="H93" s="66">
        <f t="shared" si="185"/>
        <v>495.75410000000005</v>
      </c>
      <c r="I93" s="66">
        <v>130.8758</v>
      </c>
      <c r="J93" s="66">
        <v>128.2944</v>
      </c>
      <c r="K93" s="66">
        <v>129.13939999999999</v>
      </c>
      <c r="L93" s="66">
        <v>107.44450000000001</v>
      </c>
      <c r="M93" s="66">
        <f t="shared" si="186"/>
        <v>310.46193</v>
      </c>
      <c r="N93" s="66">
        <v>104.45576</v>
      </c>
      <c r="O93" s="66">
        <v>101.59018</v>
      </c>
      <c r="P93" s="66">
        <v>104.41598999999999</v>
      </c>
      <c r="Q93" s="64">
        <v>79</v>
      </c>
    </row>
    <row r="94" spans="1:17" ht="12.95" customHeight="1" x14ac:dyDescent="0.2">
      <c r="A94" s="63">
        <v>80</v>
      </c>
      <c r="B94" s="18" t="s">
        <v>58</v>
      </c>
      <c r="C94" s="66">
        <f t="shared" ref="C94:H94" si="187">SUM(C95)-SUM(C96)</f>
        <v>0</v>
      </c>
      <c r="D94" s="66">
        <f t="shared" ref="D94" si="188">SUM(D95)-SUM(D96)</f>
        <v>0</v>
      </c>
      <c r="E94" s="66">
        <f t="shared" ref="E94:G94" si="189">SUM(E95)-SUM(E96)</f>
        <v>0</v>
      </c>
      <c r="F94" s="66">
        <f t="shared" si="189"/>
        <v>0</v>
      </c>
      <c r="G94" s="66">
        <f t="shared" si="189"/>
        <v>0</v>
      </c>
      <c r="H94" s="66">
        <f t="shared" si="187"/>
        <v>0</v>
      </c>
      <c r="I94" s="66">
        <f t="shared" ref="I94" si="190">SUM(I95)-SUM(I96)</f>
        <v>0</v>
      </c>
      <c r="J94" s="66">
        <f t="shared" ref="J94:M94" si="191">SUM(J95)-SUM(J96)</f>
        <v>0</v>
      </c>
      <c r="K94" s="66">
        <f t="shared" si="191"/>
        <v>0</v>
      </c>
      <c r="L94" s="66">
        <f t="shared" si="191"/>
        <v>0</v>
      </c>
      <c r="M94" s="66">
        <f t="shared" si="191"/>
        <v>0</v>
      </c>
      <c r="N94" s="66">
        <f t="shared" ref="N94" si="192">SUM(N95)-SUM(N96)</f>
        <v>0</v>
      </c>
      <c r="O94" s="66">
        <f t="shared" ref="O94:P94" si="193">SUM(O95)-SUM(O96)</f>
        <v>0</v>
      </c>
      <c r="P94" s="66">
        <f t="shared" si="193"/>
        <v>0</v>
      </c>
      <c r="Q94" s="64">
        <v>80</v>
      </c>
    </row>
    <row r="95" spans="1:17" ht="12.95" customHeight="1" x14ac:dyDescent="0.2">
      <c r="A95" s="63">
        <v>81</v>
      </c>
      <c r="B95" s="16" t="s">
        <v>12</v>
      </c>
      <c r="C95" s="66">
        <f t="shared" ref="C95:P96" si="194">SUM(C98,C104,C107)</f>
        <v>0</v>
      </c>
      <c r="D95" s="66">
        <f t="shared" si="194"/>
        <v>0</v>
      </c>
      <c r="E95" s="66">
        <f t="shared" si="194"/>
        <v>0</v>
      </c>
      <c r="F95" s="66">
        <f t="shared" si="194"/>
        <v>0</v>
      </c>
      <c r="G95" s="66">
        <f t="shared" si="194"/>
        <v>0</v>
      </c>
      <c r="H95" s="66">
        <f t="shared" si="194"/>
        <v>0</v>
      </c>
      <c r="I95" s="66">
        <f t="shared" si="194"/>
        <v>0</v>
      </c>
      <c r="J95" s="66">
        <f t="shared" si="194"/>
        <v>0</v>
      </c>
      <c r="K95" s="66">
        <f t="shared" si="194"/>
        <v>0</v>
      </c>
      <c r="L95" s="66">
        <f t="shared" si="194"/>
        <v>0</v>
      </c>
      <c r="M95" s="66">
        <f t="shared" si="194"/>
        <v>0</v>
      </c>
      <c r="N95" s="66">
        <f t="shared" si="194"/>
        <v>0</v>
      </c>
      <c r="O95" s="66">
        <f t="shared" si="194"/>
        <v>0</v>
      </c>
      <c r="P95" s="66">
        <f t="shared" si="194"/>
        <v>0</v>
      </c>
      <c r="Q95" s="64">
        <v>81</v>
      </c>
    </row>
    <row r="96" spans="1:17" ht="12.95" customHeight="1" x14ac:dyDescent="0.2">
      <c r="A96" s="63">
        <v>82</v>
      </c>
      <c r="B96" s="16" t="s">
        <v>13</v>
      </c>
      <c r="C96" s="66">
        <f t="shared" si="194"/>
        <v>0</v>
      </c>
      <c r="D96" s="66">
        <f t="shared" si="194"/>
        <v>0</v>
      </c>
      <c r="E96" s="66">
        <f t="shared" si="194"/>
        <v>0</v>
      </c>
      <c r="F96" s="66">
        <f t="shared" si="194"/>
        <v>0</v>
      </c>
      <c r="G96" s="66">
        <f t="shared" si="194"/>
        <v>0</v>
      </c>
      <c r="H96" s="66">
        <f t="shared" si="194"/>
        <v>0</v>
      </c>
      <c r="I96" s="66">
        <f t="shared" si="194"/>
        <v>0</v>
      </c>
      <c r="J96" s="66">
        <f t="shared" si="194"/>
        <v>0</v>
      </c>
      <c r="K96" s="66">
        <f t="shared" si="194"/>
        <v>0</v>
      </c>
      <c r="L96" s="66">
        <f t="shared" si="194"/>
        <v>0</v>
      </c>
      <c r="M96" s="66">
        <f t="shared" si="194"/>
        <v>0</v>
      </c>
      <c r="N96" s="66">
        <f t="shared" si="194"/>
        <v>0</v>
      </c>
      <c r="O96" s="66">
        <f t="shared" si="194"/>
        <v>0</v>
      </c>
      <c r="P96" s="66">
        <f t="shared" si="194"/>
        <v>0</v>
      </c>
      <c r="Q96" s="64">
        <v>82</v>
      </c>
    </row>
    <row r="97" spans="1:17" ht="12.95" customHeight="1" x14ac:dyDescent="0.2">
      <c r="A97" s="63">
        <v>83</v>
      </c>
      <c r="B97" s="19" t="s">
        <v>59</v>
      </c>
      <c r="C97" s="66">
        <f t="shared" ref="C97" si="195">SUM(C98)-SUM(C99)</f>
        <v>0</v>
      </c>
      <c r="D97" s="66">
        <f t="shared" ref="D97" si="196">SUM(D98)-SUM(D99)</f>
        <v>0</v>
      </c>
      <c r="E97" s="66">
        <f t="shared" ref="E97:M97" si="197">SUM(E98)-SUM(E99)</f>
        <v>0</v>
      </c>
      <c r="F97" s="66">
        <f t="shared" si="197"/>
        <v>0</v>
      </c>
      <c r="G97" s="66">
        <f t="shared" si="197"/>
        <v>0</v>
      </c>
      <c r="H97" s="66">
        <f t="shared" si="197"/>
        <v>0</v>
      </c>
      <c r="I97" s="66">
        <f t="shared" ref="I97" si="198">SUM(I98)-SUM(I99)</f>
        <v>0</v>
      </c>
      <c r="J97" s="66">
        <f t="shared" ref="J97:L97" si="199">SUM(J98)-SUM(J99)</f>
        <v>0</v>
      </c>
      <c r="K97" s="66">
        <f t="shared" si="199"/>
        <v>0</v>
      </c>
      <c r="L97" s="66">
        <f t="shared" si="199"/>
        <v>0</v>
      </c>
      <c r="M97" s="66">
        <f t="shared" si="197"/>
        <v>0</v>
      </c>
      <c r="N97" s="66">
        <f t="shared" ref="N97" si="200">SUM(N98)-SUM(N99)</f>
        <v>0</v>
      </c>
      <c r="O97" s="66">
        <f t="shared" ref="O97:P97" si="201">SUM(O98)-SUM(O99)</f>
        <v>0</v>
      </c>
      <c r="P97" s="66">
        <f t="shared" si="201"/>
        <v>0</v>
      </c>
      <c r="Q97" s="64">
        <v>83</v>
      </c>
    </row>
    <row r="98" spans="1:17" ht="12.95" customHeight="1" x14ac:dyDescent="0.2">
      <c r="A98" s="63">
        <v>84</v>
      </c>
      <c r="B98" s="16" t="s">
        <v>12</v>
      </c>
      <c r="C98" s="66">
        <f t="shared" ref="C98:C99" si="202">SUM(D98,E98,F98,G98)</f>
        <v>0</v>
      </c>
      <c r="D98" s="66">
        <v>0</v>
      </c>
      <c r="E98" s="66">
        <v>0</v>
      </c>
      <c r="F98" s="66">
        <v>0</v>
      </c>
      <c r="G98" s="66">
        <v>0</v>
      </c>
      <c r="H98" s="66">
        <f t="shared" ref="H98:H99" si="203">SUM(I98,J98,K98,L98)</f>
        <v>0</v>
      </c>
      <c r="I98" s="66">
        <v>0</v>
      </c>
      <c r="J98" s="66">
        <v>0</v>
      </c>
      <c r="K98" s="66">
        <v>0</v>
      </c>
      <c r="L98" s="66">
        <v>0</v>
      </c>
      <c r="M98" s="66">
        <f t="shared" ref="M98:M99" si="204">SUM(N98,O98,P98)</f>
        <v>0</v>
      </c>
      <c r="N98" s="66">
        <v>0</v>
      </c>
      <c r="O98" s="66">
        <v>0</v>
      </c>
      <c r="P98" s="66">
        <v>0</v>
      </c>
      <c r="Q98" s="64">
        <v>84</v>
      </c>
    </row>
    <row r="99" spans="1:17" ht="12.95" customHeight="1" x14ac:dyDescent="0.2">
      <c r="A99" s="63">
        <v>85</v>
      </c>
      <c r="B99" s="16" t="s">
        <v>13</v>
      </c>
      <c r="C99" s="66">
        <f t="shared" si="202"/>
        <v>0</v>
      </c>
      <c r="D99" s="66">
        <v>0</v>
      </c>
      <c r="E99" s="66">
        <v>0</v>
      </c>
      <c r="F99" s="66">
        <v>0</v>
      </c>
      <c r="G99" s="66">
        <v>0</v>
      </c>
      <c r="H99" s="66">
        <f t="shared" si="203"/>
        <v>0</v>
      </c>
      <c r="I99" s="66">
        <v>0</v>
      </c>
      <c r="J99" s="66">
        <v>0</v>
      </c>
      <c r="K99" s="66">
        <v>0</v>
      </c>
      <c r="L99" s="66">
        <v>0</v>
      </c>
      <c r="M99" s="66">
        <f t="shared" si="204"/>
        <v>0</v>
      </c>
      <c r="N99" s="66">
        <v>0</v>
      </c>
      <c r="O99" s="66">
        <v>0</v>
      </c>
      <c r="P99" s="66">
        <v>0</v>
      </c>
      <c r="Q99" s="64">
        <v>85</v>
      </c>
    </row>
    <row r="100" spans="1:17" ht="25.5" customHeight="1" x14ac:dyDescent="0.2">
      <c r="A100" s="63">
        <v>86</v>
      </c>
      <c r="B100" s="43" t="s">
        <v>60</v>
      </c>
      <c r="C100" s="66">
        <f t="shared" ref="C100" si="205">SUM(C101)-SUM(C102)</f>
        <v>0</v>
      </c>
      <c r="D100" s="66">
        <f t="shared" ref="D100" si="206">SUM(D101)-SUM(D102)</f>
        <v>0</v>
      </c>
      <c r="E100" s="66">
        <f t="shared" ref="E100:M100" si="207">SUM(E101)-SUM(E102)</f>
        <v>0</v>
      </c>
      <c r="F100" s="66">
        <f t="shared" si="207"/>
        <v>0</v>
      </c>
      <c r="G100" s="66">
        <f t="shared" si="207"/>
        <v>0</v>
      </c>
      <c r="H100" s="66">
        <f t="shared" si="207"/>
        <v>0</v>
      </c>
      <c r="I100" s="66">
        <f t="shared" ref="I100" si="208">SUM(I101)-SUM(I102)</f>
        <v>0</v>
      </c>
      <c r="J100" s="66">
        <f t="shared" ref="J100:L100" si="209">SUM(J101)-SUM(J102)</f>
        <v>0</v>
      </c>
      <c r="K100" s="66">
        <f t="shared" si="209"/>
        <v>0</v>
      </c>
      <c r="L100" s="66">
        <f t="shared" si="209"/>
        <v>0</v>
      </c>
      <c r="M100" s="66">
        <f t="shared" si="207"/>
        <v>0</v>
      </c>
      <c r="N100" s="66">
        <f t="shared" ref="N100" si="210">SUM(N101)-SUM(N102)</f>
        <v>0</v>
      </c>
      <c r="O100" s="66">
        <f t="shared" ref="O100:P100" si="211">SUM(O101)-SUM(O102)</f>
        <v>0</v>
      </c>
      <c r="P100" s="66">
        <f t="shared" si="211"/>
        <v>0</v>
      </c>
      <c r="Q100" s="64">
        <v>86</v>
      </c>
    </row>
    <row r="101" spans="1:17" ht="12.95" customHeight="1" x14ac:dyDescent="0.2">
      <c r="A101" s="63">
        <v>87</v>
      </c>
      <c r="B101" s="16" t="s">
        <v>12</v>
      </c>
      <c r="C101" s="69" t="s">
        <v>16</v>
      </c>
      <c r="D101" s="69" t="s">
        <v>16</v>
      </c>
      <c r="E101" s="69" t="s">
        <v>16</v>
      </c>
      <c r="F101" s="69" t="s">
        <v>16</v>
      </c>
      <c r="G101" s="69" t="s">
        <v>16</v>
      </c>
      <c r="H101" s="69" t="s">
        <v>16</v>
      </c>
      <c r="I101" s="69" t="s">
        <v>16</v>
      </c>
      <c r="J101" s="69" t="s">
        <v>16</v>
      </c>
      <c r="K101" s="69" t="s">
        <v>16</v>
      </c>
      <c r="L101" s="69" t="s">
        <v>16</v>
      </c>
      <c r="M101" s="69" t="s">
        <v>16</v>
      </c>
      <c r="N101" s="69" t="s">
        <v>16</v>
      </c>
      <c r="O101" s="69" t="s">
        <v>16</v>
      </c>
      <c r="P101" s="69" t="s">
        <v>16</v>
      </c>
      <c r="Q101" s="64">
        <v>87</v>
      </c>
    </row>
    <row r="102" spans="1:17" ht="12.95" customHeight="1" x14ac:dyDescent="0.2">
      <c r="A102" s="63">
        <v>88</v>
      </c>
      <c r="B102" s="16" t="s">
        <v>13</v>
      </c>
      <c r="C102" s="69" t="s">
        <v>16</v>
      </c>
      <c r="D102" s="69" t="s">
        <v>16</v>
      </c>
      <c r="E102" s="69" t="s">
        <v>16</v>
      </c>
      <c r="F102" s="69" t="s">
        <v>16</v>
      </c>
      <c r="G102" s="69" t="s">
        <v>16</v>
      </c>
      <c r="H102" s="69" t="s">
        <v>16</v>
      </c>
      <c r="I102" s="69" t="s">
        <v>16</v>
      </c>
      <c r="J102" s="69" t="s">
        <v>16</v>
      </c>
      <c r="K102" s="69" t="s">
        <v>16</v>
      </c>
      <c r="L102" s="69" t="s">
        <v>16</v>
      </c>
      <c r="M102" s="69" t="s">
        <v>16</v>
      </c>
      <c r="N102" s="69" t="s">
        <v>16</v>
      </c>
      <c r="O102" s="69" t="s">
        <v>16</v>
      </c>
      <c r="P102" s="69" t="s">
        <v>16</v>
      </c>
      <c r="Q102" s="64">
        <v>88</v>
      </c>
    </row>
    <row r="103" spans="1:17" ht="12.95" customHeight="1" x14ac:dyDescent="0.2">
      <c r="A103" s="63">
        <v>89</v>
      </c>
      <c r="B103" s="19" t="s">
        <v>61</v>
      </c>
      <c r="C103" s="66">
        <f t="shared" ref="C103:P103" si="212">SUM(C104)-SUM(C105)</f>
        <v>0</v>
      </c>
      <c r="D103" s="66">
        <f t="shared" si="212"/>
        <v>0</v>
      </c>
      <c r="E103" s="66">
        <f t="shared" si="212"/>
        <v>0</v>
      </c>
      <c r="F103" s="66">
        <f t="shared" si="212"/>
        <v>0</v>
      </c>
      <c r="G103" s="66">
        <f t="shared" si="212"/>
        <v>0</v>
      </c>
      <c r="H103" s="66">
        <f t="shared" si="212"/>
        <v>0</v>
      </c>
      <c r="I103" s="66">
        <f t="shared" si="212"/>
        <v>0</v>
      </c>
      <c r="J103" s="66">
        <f t="shared" si="212"/>
        <v>0</v>
      </c>
      <c r="K103" s="66">
        <f t="shared" si="212"/>
        <v>0</v>
      </c>
      <c r="L103" s="66">
        <f t="shared" si="212"/>
        <v>0</v>
      </c>
      <c r="M103" s="66">
        <f t="shared" si="212"/>
        <v>0</v>
      </c>
      <c r="N103" s="66">
        <f t="shared" si="212"/>
        <v>0</v>
      </c>
      <c r="O103" s="66">
        <f t="shared" si="212"/>
        <v>0</v>
      </c>
      <c r="P103" s="66">
        <f t="shared" si="212"/>
        <v>0</v>
      </c>
      <c r="Q103" s="64">
        <v>89</v>
      </c>
    </row>
    <row r="104" spans="1:17" ht="12.95" customHeight="1" x14ac:dyDescent="0.2">
      <c r="A104" s="63">
        <v>90</v>
      </c>
      <c r="B104" s="16" t="s">
        <v>12</v>
      </c>
      <c r="C104" s="66">
        <f t="shared" ref="C104:C105" si="213">SUM(D104,E104,F104,G104)</f>
        <v>0</v>
      </c>
      <c r="D104" s="66">
        <v>0</v>
      </c>
      <c r="E104" s="66">
        <v>0</v>
      </c>
      <c r="F104" s="66">
        <v>0</v>
      </c>
      <c r="G104" s="66">
        <v>0</v>
      </c>
      <c r="H104" s="66">
        <f t="shared" ref="H104:H105" si="214">SUM(I104,J104,K104,L104)</f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f t="shared" ref="M104:M105" si="215">SUM(N104,O104,P104)</f>
        <v>0</v>
      </c>
      <c r="N104" s="66">
        <v>0</v>
      </c>
      <c r="O104" s="66">
        <v>0</v>
      </c>
      <c r="P104" s="66">
        <v>0</v>
      </c>
      <c r="Q104" s="64">
        <v>90</v>
      </c>
    </row>
    <row r="105" spans="1:17" ht="12.95" customHeight="1" x14ac:dyDescent="0.2">
      <c r="A105" s="63">
        <v>91</v>
      </c>
      <c r="B105" s="16" t="s">
        <v>13</v>
      </c>
      <c r="C105" s="66">
        <f t="shared" si="213"/>
        <v>0</v>
      </c>
      <c r="D105" s="66">
        <v>0</v>
      </c>
      <c r="E105" s="66">
        <v>0</v>
      </c>
      <c r="F105" s="66">
        <v>0</v>
      </c>
      <c r="G105" s="66">
        <v>0</v>
      </c>
      <c r="H105" s="66">
        <f t="shared" si="214"/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f t="shared" si="215"/>
        <v>0</v>
      </c>
      <c r="N105" s="66">
        <v>0</v>
      </c>
      <c r="O105" s="66">
        <v>0</v>
      </c>
      <c r="P105" s="66">
        <v>0</v>
      </c>
      <c r="Q105" s="64">
        <v>91</v>
      </c>
    </row>
    <row r="106" spans="1:17" ht="12.95" customHeight="1" x14ac:dyDescent="0.2">
      <c r="A106" s="63">
        <v>92</v>
      </c>
      <c r="B106" s="19" t="s">
        <v>62</v>
      </c>
      <c r="C106" s="66">
        <f t="shared" ref="C106" si="216">SUM(C107)-SUM(C108)</f>
        <v>0</v>
      </c>
      <c r="D106" s="66">
        <f t="shared" ref="D106" si="217">SUM(D107)-SUM(D108)</f>
        <v>0</v>
      </c>
      <c r="E106" s="66">
        <f t="shared" ref="E106:M106" si="218">SUM(E107)-SUM(E108)</f>
        <v>0</v>
      </c>
      <c r="F106" s="66">
        <f t="shared" si="218"/>
        <v>0</v>
      </c>
      <c r="G106" s="66">
        <f t="shared" si="218"/>
        <v>0</v>
      </c>
      <c r="H106" s="66">
        <f t="shared" si="218"/>
        <v>0</v>
      </c>
      <c r="I106" s="66">
        <f t="shared" ref="I106" si="219">SUM(I107)-SUM(I108)</f>
        <v>0</v>
      </c>
      <c r="J106" s="66">
        <f t="shared" ref="J106:L106" si="220">SUM(J107)-SUM(J108)</f>
        <v>0</v>
      </c>
      <c r="K106" s="66">
        <f t="shared" si="220"/>
        <v>0</v>
      </c>
      <c r="L106" s="66">
        <f t="shared" si="220"/>
        <v>0</v>
      </c>
      <c r="M106" s="66">
        <f t="shared" si="218"/>
        <v>0</v>
      </c>
      <c r="N106" s="66">
        <f t="shared" ref="N106" si="221">SUM(N107)-SUM(N108)</f>
        <v>0</v>
      </c>
      <c r="O106" s="66">
        <f t="shared" ref="O106:P106" si="222">SUM(O107)-SUM(O108)</f>
        <v>0</v>
      </c>
      <c r="P106" s="66">
        <f t="shared" si="222"/>
        <v>0</v>
      </c>
      <c r="Q106" s="64">
        <v>92</v>
      </c>
    </row>
    <row r="107" spans="1:17" ht="12.95" customHeight="1" x14ac:dyDescent="0.2">
      <c r="A107" s="63">
        <v>93</v>
      </c>
      <c r="B107" s="16" t="s">
        <v>12</v>
      </c>
      <c r="C107" s="66">
        <f t="shared" ref="C107:C108" si="223">SUM(D107,E107,F107,G107)</f>
        <v>0</v>
      </c>
      <c r="D107" s="66">
        <v>0</v>
      </c>
      <c r="E107" s="66">
        <v>0</v>
      </c>
      <c r="F107" s="66">
        <v>0</v>
      </c>
      <c r="G107" s="66">
        <v>0</v>
      </c>
      <c r="H107" s="66">
        <f t="shared" ref="H107:H108" si="224">SUM(I107,J107,K107,L107)</f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f t="shared" ref="M107:M108" si="225">SUM(N107,O107,P107)</f>
        <v>0</v>
      </c>
      <c r="N107" s="66">
        <v>0</v>
      </c>
      <c r="O107" s="66">
        <v>0</v>
      </c>
      <c r="P107" s="66">
        <v>0</v>
      </c>
      <c r="Q107" s="64">
        <v>93</v>
      </c>
    </row>
    <row r="108" spans="1:17" ht="12.95" customHeight="1" x14ac:dyDescent="0.2">
      <c r="A108" s="63">
        <v>94</v>
      </c>
      <c r="B108" s="16" t="s">
        <v>13</v>
      </c>
      <c r="C108" s="66">
        <f t="shared" si="223"/>
        <v>0</v>
      </c>
      <c r="D108" s="66">
        <v>0</v>
      </c>
      <c r="E108" s="66">
        <v>0</v>
      </c>
      <c r="F108" s="66">
        <v>0</v>
      </c>
      <c r="G108" s="66">
        <v>0</v>
      </c>
      <c r="H108" s="66">
        <f t="shared" si="224"/>
        <v>0</v>
      </c>
      <c r="I108" s="66">
        <v>0</v>
      </c>
      <c r="J108" s="66">
        <v>0</v>
      </c>
      <c r="K108" s="66">
        <v>0</v>
      </c>
      <c r="L108" s="66">
        <v>0</v>
      </c>
      <c r="M108" s="66">
        <f t="shared" si="225"/>
        <v>0</v>
      </c>
      <c r="N108" s="66">
        <v>0</v>
      </c>
      <c r="O108" s="66">
        <v>0</v>
      </c>
      <c r="P108" s="66">
        <v>0</v>
      </c>
      <c r="Q108" s="64">
        <v>94</v>
      </c>
    </row>
    <row r="109" spans="1:17" ht="12.95" customHeight="1" x14ac:dyDescent="0.2">
      <c r="A109" s="63">
        <v>95</v>
      </c>
      <c r="B109" s="18" t="s">
        <v>63</v>
      </c>
      <c r="C109" s="66">
        <f t="shared" ref="C109" si="226">SUM(C110)-SUM(C111)</f>
        <v>79.125200000000007</v>
      </c>
      <c r="D109" s="66">
        <f t="shared" ref="D109" si="227">SUM(D110)-SUM(D111)</f>
        <v>18.899999999999999</v>
      </c>
      <c r="E109" s="66">
        <f t="shared" ref="E109:M109" si="228">SUM(E110)-SUM(E111)</f>
        <v>19.407800000000002</v>
      </c>
      <c r="F109" s="66">
        <f t="shared" si="228"/>
        <v>20.007000000000001</v>
      </c>
      <c r="G109" s="66">
        <f t="shared" si="228"/>
        <v>20.810400000000001</v>
      </c>
      <c r="H109" s="66">
        <f t="shared" si="228"/>
        <v>79.337500000000006</v>
      </c>
      <c r="I109" s="66">
        <f t="shared" ref="I109" si="229">SUM(I110)-SUM(I111)</f>
        <v>19.837499999999999</v>
      </c>
      <c r="J109" s="66">
        <f t="shared" ref="J109:L109" si="230">SUM(J110)-SUM(J111)</f>
        <v>19.600000000000001</v>
      </c>
      <c r="K109" s="66">
        <f t="shared" si="230"/>
        <v>19.7</v>
      </c>
      <c r="L109" s="66">
        <f t="shared" si="230"/>
        <v>20.2</v>
      </c>
      <c r="M109" s="66">
        <f t="shared" si="228"/>
        <v>59.473529999999997</v>
      </c>
      <c r="N109" s="66">
        <f t="shared" ref="N109" si="231">SUM(N110)-SUM(N111)</f>
        <v>20</v>
      </c>
      <c r="O109" s="66">
        <f t="shared" ref="O109:P109" si="232">SUM(O110)-SUM(O111)</f>
        <v>19.837499999999999</v>
      </c>
      <c r="P109" s="66">
        <f t="shared" si="232"/>
        <v>19.636030000000002</v>
      </c>
      <c r="Q109" s="64">
        <v>95</v>
      </c>
    </row>
    <row r="110" spans="1:17" ht="12.95" customHeight="1" x14ac:dyDescent="0.2">
      <c r="A110" s="63">
        <v>96</v>
      </c>
      <c r="B110" s="16" t="s">
        <v>12</v>
      </c>
      <c r="C110" s="66">
        <f t="shared" ref="C110:C111" si="233">SUM(D110,E110,F110,G110)</f>
        <v>79.125200000000007</v>
      </c>
      <c r="D110" s="66">
        <v>18.899999999999999</v>
      </c>
      <c r="E110" s="66">
        <v>19.407800000000002</v>
      </c>
      <c r="F110" s="66">
        <v>20.007000000000001</v>
      </c>
      <c r="G110" s="66">
        <v>20.810400000000001</v>
      </c>
      <c r="H110" s="66">
        <f t="shared" ref="H110:H111" si="234">SUM(I110,J110,K110,L110)</f>
        <v>79.337500000000006</v>
      </c>
      <c r="I110" s="66">
        <v>19.837499999999999</v>
      </c>
      <c r="J110" s="66">
        <v>19.600000000000001</v>
      </c>
      <c r="K110" s="66">
        <v>19.7</v>
      </c>
      <c r="L110" s="66">
        <v>20.2</v>
      </c>
      <c r="M110" s="66">
        <f t="shared" ref="M110:M111" si="235">SUM(N110,O110,P110)</f>
        <v>59.473529999999997</v>
      </c>
      <c r="N110" s="66">
        <v>20</v>
      </c>
      <c r="O110" s="66">
        <v>19.837499999999999</v>
      </c>
      <c r="P110" s="66">
        <v>19.636030000000002</v>
      </c>
      <c r="Q110" s="64">
        <v>96</v>
      </c>
    </row>
    <row r="111" spans="1:17" ht="12.95" customHeight="1" x14ac:dyDescent="0.2">
      <c r="A111" s="63">
        <v>97</v>
      </c>
      <c r="B111" s="16" t="s">
        <v>13</v>
      </c>
      <c r="C111" s="66">
        <f t="shared" si="233"/>
        <v>0</v>
      </c>
      <c r="D111" s="66">
        <v>0</v>
      </c>
      <c r="E111" s="66">
        <v>0</v>
      </c>
      <c r="F111" s="66">
        <v>0</v>
      </c>
      <c r="G111" s="66">
        <v>0</v>
      </c>
      <c r="H111" s="66">
        <f t="shared" si="234"/>
        <v>0</v>
      </c>
      <c r="I111" s="66">
        <v>0</v>
      </c>
      <c r="J111" s="66">
        <v>0</v>
      </c>
      <c r="K111" s="66">
        <v>0</v>
      </c>
      <c r="L111" s="66">
        <v>0</v>
      </c>
      <c r="M111" s="66">
        <f t="shared" si="235"/>
        <v>0</v>
      </c>
      <c r="N111" s="66">
        <v>0</v>
      </c>
      <c r="O111" s="66">
        <v>0</v>
      </c>
      <c r="P111" s="66">
        <v>0</v>
      </c>
      <c r="Q111" s="64">
        <v>97</v>
      </c>
    </row>
    <row r="112" spans="1:17" ht="12.95" customHeight="1" x14ac:dyDescent="0.2">
      <c r="A112" s="63">
        <v>98</v>
      </c>
      <c r="B112" s="18" t="s">
        <v>18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4">
        <v>98</v>
      </c>
    </row>
    <row r="113" spans="1:17" ht="12.95" customHeight="1" x14ac:dyDescent="0.2">
      <c r="A113" s="63">
        <v>99</v>
      </c>
      <c r="B113" s="19" t="s">
        <v>64</v>
      </c>
      <c r="C113" s="66">
        <f t="shared" ref="C113" si="236">SUM(C114)-SUM(C115)</f>
        <v>2193.8655999999996</v>
      </c>
      <c r="D113" s="66">
        <f t="shared" ref="D113" si="237">SUM(D114)-SUM(D115)</f>
        <v>540.05359999999996</v>
      </c>
      <c r="E113" s="66">
        <f t="shared" ref="E113:M113" si="238">SUM(E114)-SUM(E115)</f>
        <v>497.9018999999999</v>
      </c>
      <c r="F113" s="66">
        <f t="shared" si="238"/>
        <v>572.60380000000009</v>
      </c>
      <c r="G113" s="66">
        <f t="shared" si="238"/>
        <v>583.30629999999996</v>
      </c>
      <c r="H113" s="66">
        <f t="shared" si="238"/>
        <v>2310.5360999999998</v>
      </c>
      <c r="I113" s="66">
        <f t="shared" ref="I113" si="239">SUM(I114)-SUM(I115)</f>
        <v>622.12800000000004</v>
      </c>
      <c r="J113" s="66">
        <f t="shared" ref="J113:L113" si="240">SUM(J114)-SUM(J115)</f>
        <v>541.05169999999998</v>
      </c>
      <c r="K113" s="66">
        <f t="shared" si="240"/>
        <v>577.39369999999997</v>
      </c>
      <c r="L113" s="66">
        <f t="shared" si="240"/>
        <v>569.96270000000004</v>
      </c>
      <c r="M113" s="66">
        <f t="shared" si="238"/>
        <v>1737.7741499999997</v>
      </c>
      <c r="N113" s="66">
        <f t="shared" ref="N113" si="241">SUM(N114)-SUM(N115)</f>
        <v>578.07749000000001</v>
      </c>
      <c r="O113" s="66">
        <f t="shared" ref="O113:P113" si="242">SUM(O114)-SUM(O115)</f>
        <v>548.23716999999988</v>
      </c>
      <c r="P113" s="66">
        <f t="shared" si="242"/>
        <v>611.45948999999996</v>
      </c>
      <c r="Q113" s="64">
        <v>99</v>
      </c>
    </row>
    <row r="114" spans="1:17" ht="12.95" customHeight="1" x14ac:dyDescent="0.2">
      <c r="A114" s="63">
        <v>100</v>
      </c>
      <c r="B114" s="16" t="s">
        <v>12</v>
      </c>
      <c r="C114" s="66">
        <f t="shared" ref="C114:P115" si="243">SUM(C67,C82,C98)</f>
        <v>2404.7974999999997</v>
      </c>
      <c r="D114" s="66">
        <f t="shared" si="243"/>
        <v>591.55869999999993</v>
      </c>
      <c r="E114" s="66">
        <f t="shared" si="243"/>
        <v>549.71229999999991</v>
      </c>
      <c r="F114" s="66">
        <f t="shared" si="243"/>
        <v>626.00920000000008</v>
      </c>
      <c r="G114" s="66">
        <f t="shared" si="243"/>
        <v>637.51729999999998</v>
      </c>
      <c r="H114" s="66">
        <f t="shared" si="243"/>
        <v>2521.8152</v>
      </c>
      <c r="I114" s="66">
        <f t="shared" si="243"/>
        <v>674.48030000000006</v>
      </c>
      <c r="J114" s="66">
        <f t="shared" si="243"/>
        <v>593.86249999999995</v>
      </c>
      <c r="K114" s="66">
        <f t="shared" si="243"/>
        <v>629.7989</v>
      </c>
      <c r="L114" s="66">
        <f t="shared" si="243"/>
        <v>623.67349999999999</v>
      </c>
      <c r="M114" s="66">
        <f t="shared" si="243"/>
        <v>1896.3841499999999</v>
      </c>
      <c r="N114" s="66">
        <f t="shared" si="243"/>
        <v>631.07749000000001</v>
      </c>
      <c r="O114" s="66">
        <f t="shared" si="243"/>
        <v>600.93716999999992</v>
      </c>
      <c r="P114" s="66">
        <f t="shared" si="243"/>
        <v>664.36948999999993</v>
      </c>
      <c r="Q114" s="64">
        <v>100</v>
      </c>
    </row>
    <row r="115" spans="1:17" ht="12.95" customHeight="1" x14ac:dyDescent="0.2">
      <c r="A115" s="63">
        <v>101</v>
      </c>
      <c r="B115" s="16" t="s">
        <v>13</v>
      </c>
      <c r="C115" s="66">
        <f t="shared" si="243"/>
        <v>210.93190000000001</v>
      </c>
      <c r="D115" s="66">
        <f t="shared" si="243"/>
        <v>51.505099999999999</v>
      </c>
      <c r="E115" s="66">
        <f t="shared" si="243"/>
        <v>51.810400000000001</v>
      </c>
      <c r="F115" s="66">
        <f t="shared" si="243"/>
        <v>53.4054</v>
      </c>
      <c r="G115" s="66">
        <f t="shared" si="243"/>
        <v>54.211000000000006</v>
      </c>
      <c r="H115" s="66">
        <f t="shared" si="243"/>
        <v>211.2791</v>
      </c>
      <c r="I115" s="66">
        <f t="shared" si="243"/>
        <v>52.3523</v>
      </c>
      <c r="J115" s="66">
        <f t="shared" si="243"/>
        <v>52.8108</v>
      </c>
      <c r="K115" s="66">
        <f t="shared" si="243"/>
        <v>52.405200000000001</v>
      </c>
      <c r="L115" s="66">
        <f t="shared" si="243"/>
        <v>53.710799999999999</v>
      </c>
      <c r="M115" s="66">
        <f t="shared" si="243"/>
        <v>158.61000000000001</v>
      </c>
      <c r="N115" s="66">
        <f t="shared" si="243"/>
        <v>53</v>
      </c>
      <c r="O115" s="66">
        <f t="shared" si="243"/>
        <v>52.7</v>
      </c>
      <c r="P115" s="66">
        <f t="shared" si="243"/>
        <v>52.91</v>
      </c>
      <c r="Q115" s="64">
        <v>101</v>
      </c>
    </row>
    <row r="116" spans="1:17" ht="26.1" customHeight="1" x14ac:dyDescent="0.2">
      <c r="A116" s="63">
        <v>102</v>
      </c>
      <c r="B116" s="43" t="s">
        <v>65</v>
      </c>
      <c r="C116" s="66">
        <f t="shared" ref="C116" si="244">SUM(C117)-SUM(C118)</f>
        <v>0</v>
      </c>
      <c r="D116" s="66">
        <f t="shared" ref="D116" si="245">SUM(D117)-SUM(D118)</f>
        <v>0</v>
      </c>
      <c r="E116" s="66">
        <f t="shared" ref="E116:M116" si="246">SUM(E117)-SUM(E118)</f>
        <v>0</v>
      </c>
      <c r="F116" s="66">
        <f t="shared" si="246"/>
        <v>0</v>
      </c>
      <c r="G116" s="66">
        <f t="shared" si="246"/>
        <v>0</v>
      </c>
      <c r="H116" s="66">
        <f t="shared" si="246"/>
        <v>0</v>
      </c>
      <c r="I116" s="66">
        <f t="shared" ref="I116" si="247">SUM(I117)-SUM(I118)</f>
        <v>0</v>
      </c>
      <c r="J116" s="66">
        <f t="shared" ref="J116:L116" si="248">SUM(J117)-SUM(J118)</f>
        <v>0</v>
      </c>
      <c r="K116" s="66">
        <f t="shared" si="248"/>
        <v>0</v>
      </c>
      <c r="L116" s="66">
        <f t="shared" si="248"/>
        <v>0</v>
      </c>
      <c r="M116" s="66">
        <f t="shared" si="246"/>
        <v>0</v>
      </c>
      <c r="N116" s="66">
        <f t="shared" ref="N116" si="249">SUM(N117)-SUM(N118)</f>
        <v>0</v>
      </c>
      <c r="O116" s="66">
        <f t="shared" ref="O116:P116" si="250">SUM(O117)-SUM(O118)</f>
        <v>0</v>
      </c>
      <c r="P116" s="66">
        <f t="shared" si="250"/>
        <v>0</v>
      </c>
      <c r="Q116" s="64">
        <v>102</v>
      </c>
    </row>
    <row r="117" spans="1:17" ht="12.95" customHeight="1" x14ac:dyDescent="0.2">
      <c r="A117" s="63">
        <v>103</v>
      </c>
      <c r="B117" s="16" t="s">
        <v>12</v>
      </c>
      <c r="C117" s="69" t="s">
        <v>16</v>
      </c>
      <c r="D117" s="69" t="s">
        <v>16</v>
      </c>
      <c r="E117" s="69" t="s">
        <v>16</v>
      </c>
      <c r="F117" s="69" t="s">
        <v>16</v>
      </c>
      <c r="G117" s="69" t="s">
        <v>16</v>
      </c>
      <c r="H117" s="69" t="s">
        <v>16</v>
      </c>
      <c r="I117" s="69" t="s">
        <v>16</v>
      </c>
      <c r="J117" s="69" t="s">
        <v>16</v>
      </c>
      <c r="K117" s="69" t="s">
        <v>16</v>
      </c>
      <c r="L117" s="69" t="s">
        <v>16</v>
      </c>
      <c r="M117" s="69" t="s">
        <v>16</v>
      </c>
      <c r="N117" s="69" t="s">
        <v>16</v>
      </c>
      <c r="O117" s="69" t="s">
        <v>16</v>
      </c>
      <c r="P117" s="69" t="s">
        <v>16</v>
      </c>
      <c r="Q117" s="64">
        <v>103</v>
      </c>
    </row>
    <row r="118" spans="1:17" ht="12.95" customHeight="1" x14ac:dyDescent="0.2">
      <c r="A118" s="63">
        <v>104</v>
      </c>
      <c r="B118" s="16" t="s">
        <v>13</v>
      </c>
      <c r="C118" s="69" t="s">
        <v>16</v>
      </c>
      <c r="D118" s="69" t="s">
        <v>16</v>
      </c>
      <c r="E118" s="69" t="s">
        <v>16</v>
      </c>
      <c r="F118" s="69" t="s">
        <v>16</v>
      </c>
      <c r="G118" s="69" t="s">
        <v>16</v>
      </c>
      <c r="H118" s="69" t="s">
        <v>16</v>
      </c>
      <c r="I118" s="69" t="s">
        <v>16</v>
      </c>
      <c r="J118" s="69" t="s">
        <v>16</v>
      </c>
      <c r="K118" s="69" t="s">
        <v>16</v>
      </c>
      <c r="L118" s="69" t="s">
        <v>16</v>
      </c>
      <c r="M118" s="69" t="s">
        <v>16</v>
      </c>
      <c r="N118" s="69" t="s">
        <v>16</v>
      </c>
      <c r="O118" s="69" t="s">
        <v>16</v>
      </c>
      <c r="P118" s="69" t="s">
        <v>16</v>
      </c>
      <c r="Q118" s="64">
        <v>104</v>
      </c>
    </row>
    <row r="119" spans="1:17" ht="12.95" customHeight="1" x14ac:dyDescent="0.2">
      <c r="A119" s="63">
        <v>105</v>
      </c>
      <c r="B119" s="19" t="s">
        <v>66</v>
      </c>
      <c r="C119" s="66">
        <f t="shared" ref="C119:P119" si="251">SUM(C120)-SUM(C121)</f>
        <v>-1247.8658</v>
      </c>
      <c r="D119" s="66">
        <f t="shared" si="251"/>
        <v>-289.21030000000002</v>
      </c>
      <c r="E119" s="66">
        <f t="shared" si="251"/>
        <v>-286.86019999999996</v>
      </c>
      <c r="F119" s="66">
        <f t="shared" si="251"/>
        <v>-329.73290000000003</v>
      </c>
      <c r="G119" s="66">
        <f t="shared" si="251"/>
        <v>-342.06240000000003</v>
      </c>
      <c r="H119" s="66">
        <f t="shared" si="251"/>
        <v>-1266.9457</v>
      </c>
      <c r="I119" s="66">
        <f t="shared" si="251"/>
        <v>-312.2072</v>
      </c>
      <c r="J119" s="66">
        <f t="shared" si="251"/>
        <v>-294.36469999999997</v>
      </c>
      <c r="K119" s="66">
        <f t="shared" si="251"/>
        <v>-315.41449999999998</v>
      </c>
      <c r="L119" s="66">
        <f t="shared" si="251"/>
        <v>-344.95929999999998</v>
      </c>
      <c r="M119" s="66">
        <f t="shared" si="251"/>
        <v>-930.30274600000007</v>
      </c>
      <c r="N119" s="66">
        <f t="shared" si="251"/>
        <v>-299.48774900000001</v>
      </c>
      <c r="O119" s="66">
        <f t="shared" si="251"/>
        <v>-315.28648600000002</v>
      </c>
      <c r="P119" s="66">
        <f t="shared" si="251"/>
        <v>-315.52851099999998</v>
      </c>
      <c r="Q119" s="64">
        <v>105</v>
      </c>
    </row>
    <row r="120" spans="1:17" ht="12.95" customHeight="1" x14ac:dyDescent="0.2">
      <c r="A120" s="63">
        <v>106</v>
      </c>
      <c r="B120" s="16" t="s">
        <v>12</v>
      </c>
      <c r="C120" s="66">
        <f t="shared" ref="C120:P121" si="252">SUM(C73,C89,C104)</f>
        <v>55.493499999999997</v>
      </c>
      <c r="D120" s="66">
        <f t="shared" si="252"/>
        <v>12.8551</v>
      </c>
      <c r="E120" s="66">
        <f t="shared" si="252"/>
        <v>14.110200000000001</v>
      </c>
      <c r="F120" s="66">
        <f t="shared" si="252"/>
        <v>13.634699999999999</v>
      </c>
      <c r="G120" s="66">
        <f t="shared" si="252"/>
        <v>14.8935</v>
      </c>
      <c r="H120" s="66">
        <f t="shared" si="252"/>
        <v>67.37469999999999</v>
      </c>
      <c r="I120" s="66">
        <f t="shared" si="252"/>
        <v>14.889099999999999</v>
      </c>
      <c r="J120" s="66">
        <f t="shared" si="252"/>
        <v>17.456400000000002</v>
      </c>
      <c r="K120" s="66">
        <f t="shared" si="252"/>
        <v>16.956599999999998</v>
      </c>
      <c r="L120" s="66">
        <f t="shared" si="252"/>
        <v>18.072600000000001</v>
      </c>
      <c r="M120" s="66">
        <f t="shared" si="252"/>
        <v>57.03689</v>
      </c>
      <c r="N120" s="66">
        <f t="shared" si="252"/>
        <v>18.492889999999999</v>
      </c>
      <c r="O120" s="66">
        <f t="shared" si="252"/>
        <v>20.62548</v>
      </c>
      <c r="P120" s="66">
        <f t="shared" si="252"/>
        <v>17.918520000000001</v>
      </c>
      <c r="Q120" s="64">
        <v>106</v>
      </c>
    </row>
    <row r="121" spans="1:17" ht="12.95" customHeight="1" x14ac:dyDescent="0.2">
      <c r="A121" s="63">
        <v>107</v>
      </c>
      <c r="B121" s="16" t="s">
        <v>13</v>
      </c>
      <c r="C121" s="66">
        <f t="shared" si="252"/>
        <v>1303.3593000000001</v>
      </c>
      <c r="D121" s="66">
        <f t="shared" si="252"/>
        <v>302.06540000000001</v>
      </c>
      <c r="E121" s="66">
        <f t="shared" si="252"/>
        <v>300.97039999999998</v>
      </c>
      <c r="F121" s="66">
        <f t="shared" si="252"/>
        <v>343.36760000000004</v>
      </c>
      <c r="G121" s="66">
        <f t="shared" si="252"/>
        <v>356.95590000000004</v>
      </c>
      <c r="H121" s="66">
        <f t="shared" si="252"/>
        <v>1334.3204000000001</v>
      </c>
      <c r="I121" s="66">
        <f t="shared" si="252"/>
        <v>327.09629999999999</v>
      </c>
      <c r="J121" s="66">
        <f t="shared" si="252"/>
        <v>311.8211</v>
      </c>
      <c r="K121" s="66">
        <f t="shared" si="252"/>
        <v>332.37109999999996</v>
      </c>
      <c r="L121" s="66">
        <f t="shared" si="252"/>
        <v>363.03190000000001</v>
      </c>
      <c r="M121" s="66">
        <f t="shared" si="252"/>
        <v>987.33963600000004</v>
      </c>
      <c r="N121" s="66">
        <f t="shared" si="252"/>
        <v>317.980639</v>
      </c>
      <c r="O121" s="66">
        <f t="shared" si="252"/>
        <v>335.91196600000001</v>
      </c>
      <c r="P121" s="66">
        <f t="shared" si="252"/>
        <v>333.44703099999998</v>
      </c>
      <c r="Q121" s="64">
        <v>107</v>
      </c>
    </row>
    <row r="122" spans="1:17" ht="12.95" customHeight="1" x14ac:dyDescent="0.2">
      <c r="A122" s="63">
        <v>108</v>
      </c>
      <c r="B122" s="19" t="s">
        <v>67</v>
      </c>
      <c r="C122" s="66">
        <f t="shared" ref="C122" si="253">SUM(C123)-SUM(C124)</f>
        <v>3437.9346</v>
      </c>
      <c r="D122" s="66">
        <f t="shared" ref="D122" si="254">SUM(D123)-SUM(D124)</f>
        <v>853.34940000000006</v>
      </c>
      <c r="E122" s="66">
        <f t="shared" ref="E122:M122" si="255">SUM(E123)-SUM(E124)</f>
        <v>824.06659999999988</v>
      </c>
      <c r="F122" s="66">
        <f t="shared" si="255"/>
        <v>848.03800000000001</v>
      </c>
      <c r="G122" s="66">
        <f t="shared" si="255"/>
        <v>912.48059999999987</v>
      </c>
      <c r="H122" s="66">
        <f t="shared" si="255"/>
        <v>3650.2705999999998</v>
      </c>
      <c r="I122" s="66">
        <f t="shared" ref="I122" si="256">SUM(I123)-SUM(I124)</f>
        <v>883.51049999999998</v>
      </c>
      <c r="J122" s="66">
        <f t="shared" ref="J122:L122" si="257">SUM(J123)-SUM(J124)</f>
        <v>895.62659999999994</v>
      </c>
      <c r="K122" s="66">
        <f t="shared" si="257"/>
        <v>895.27080000000001</v>
      </c>
      <c r="L122" s="66">
        <f t="shared" si="257"/>
        <v>975.8626999999999</v>
      </c>
      <c r="M122" s="66">
        <f t="shared" si="255"/>
        <v>2873.5278800000001</v>
      </c>
      <c r="N122" s="66">
        <f t="shared" ref="N122" si="258">SUM(N123)-SUM(N124)</f>
        <v>943.37266999999997</v>
      </c>
      <c r="O122" s="66">
        <f t="shared" ref="O122:P122" si="259">SUM(O123)-SUM(O124)</f>
        <v>931.49419999999998</v>
      </c>
      <c r="P122" s="66">
        <f t="shared" si="259"/>
        <v>998.66101000000003</v>
      </c>
      <c r="Q122" s="64">
        <v>108</v>
      </c>
    </row>
    <row r="123" spans="1:17" ht="12.95" customHeight="1" x14ac:dyDescent="0.2">
      <c r="A123" s="63">
        <v>109</v>
      </c>
      <c r="B123" s="16" t="s">
        <v>12</v>
      </c>
      <c r="C123" s="66">
        <f t="shared" ref="C123:P124" si="260">SUM(C76,C92,C107)</f>
        <v>3919.5880999999999</v>
      </c>
      <c r="D123" s="66">
        <f t="shared" si="260"/>
        <v>971.12090000000012</v>
      </c>
      <c r="E123" s="66">
        <f t="shared" si="260"/>
        <v>942.55069999999989</v>
      </c>
      <c r="F123" s="66">
        <f t="shared" si="260"/>
        <v>972.45759999999996</v>
      </c>
      <c r="G123" s="66">
        <f t="shared" si="260"/>
        <v>1033.4588999999999</v>
      </c>
      <c r="H123" s="66">
        <f t="shared" si="260"/>
        <v>4146.0246999999999</v>
      </c>
      <c r="I123" s="66">
        <f t="shared" si="260"/>
        <v>1014.3863</v>
      </c>
      <c r="J123" s="66">
        <f t="shared" si="260"/>
        <v>1023.9209999999999</v>
      </c>
      <c r="K123" s="66">
        <f t="shared" si="260"/>
        <v>1024.4102</v>
      </c>
      <c r="L123" s="66">
        <f t="shared" si="260"/>
        <v>1083.3072</v>
      </c>
      <c r="M123" s="66">
        <f t="shared" si="260"/>
        <v>3183.98981</v>
      </c>
      <c r="N123" s="66">
        <f t="shared" si="260"/>
        <v>1047.82843</v>
      </c>
      <c r="O123" s="66">
        <f t="shared" si="260"/>
        <v>1033.08438</v>
      </c>
      <c r="P123" s="66">
        <f t="shared" si="260"/>
        <v>1103.077</v>
      </c>
      <c r="Q123" s="64">
        <v>109</v>
      </c>
    </row>
    <row r="124" spans="1:17" ht="12.95" customHeight="1" x14ac:dyDescent="0.2">
      <c r="A124" s="63">
        <v>110</v>
      </c>
      <c r="B124" s="16" t="s">
        <v>13</v>
      </c>
      <c r="C124" s="66">
        <f t="shared" si="260"/>
        <v>481.65350000000001</v>
      </c>
      <c r="D124" s="66">
        <f t="shared" si="260"/>
        <v>117.7715</v>
      </c>
      <c r="E124" s="66">
        <f t="shared" si="260"/>
        <v>118.4841</v>
      </c>
      <c r="F124" s="66">
        <f t="shared" si="260"/>
        <v>124.4196</v>
      </c>
      <c r="G124" s="66">
        <f t="shared" si="260"/>
        <v>120.9783</v>
      </c>
      <c r="H124" s="66">
        <f t="shared" si="260"/>
        <v>495.75410000000005</v>
      </c>
      <c r="I124" s="66">
        <f t="shared" si="260"/>
        <v>130.8758</v>
      </c>
      <c r="J124" s="66">
        <f t="shared" si="260"/>
        <v>128.2944</v>
      </c>
      <c r="K124" s="66">
        <f t="shared" si="260"/>
        <v>129.13939999999999</v>
      </c>
      <c r="L124" s="66">
        <f t="shared" si="260"/>
        <v>107.44450000000001</v>
      </c>
      <c r="M124" s="66">
        <f t="shared" si="260"/>
        <v>310.46193</v>
      </c>
      <c r="N124" s="66">
        <f t="shared" si="260"/>
        <v>104.45576</v>
      </c>
      <c r="O124" s="66">
        <f t="shared" si="260"/>
        <v>101.59018</v>
      </c>
      <c r="P124" s="66">
        <f t="shared" si="260"/>
        <v>104.41598999999999</v>
      </c>
      <c r="Q124" s="64">
        <v>110</v>
      </c>
    </row>
    <row r="125" spans="1:17" ht="14.1" customHeight="1" x14ac:dyDescent="0.2">
      <c r="A125" s="63">
        <v>111</v>
      </c>
      <c r="B125" s="24" t="s">
        <v>68</v>
      </c>
      <c r="C125" s="68">
        <f t="shared" ref="C125" si="261">SUM(C126)-SUM(C127)</f>
        <v>3501.3597000000004</v>
      </c>
      <c r="D125" s="68">
        <f t="shared" ref="D125" si="262">SUM(D126)-SUM(D127)</f>
        <v>968.70990000000018</v>
      </c>
      <c r="E125" s="68">
        <f t="shared" ref="E125:M125" si="263">SUM(E126)-SUM(E127)</f>
        <v>982.19989999999996</v>
      </c>
      <c r="F125" s="68">
        <f t="shared" si="263"/>
        <v>798.7124</v>
      </c>
      <c r="G125" s="68">
        <f t="shared" si="263"/>
        <v>751.73750000000007</v>
      </c>
      <c r="H125" s="68">
        <f t="shared" si="263"/>
        <v>3434.4462000000003</v>
      </c>
      <c r="I125" s="68">
        <f t="shared" ref="I125" si="264">SUM(I126)-SUM(I127)</f>
        <v>1055.961</v>
      </c>
      <c r="J125" s="68">
        <f t="shared" ref="J125:L125" si="265">SUM(J126)-SUM(J127)</f>
        <v>989.39210000000026</v>
      </c>
      <c r="K125" s="68">
        <f t="shared" si="265"/>
        <v>741.44689999999991</v>
      </c>
      <c r="L125" s="68">
        <f t="shared" si="265"/>
        <v>647.64620000000014</v>
      </c>
      <c r="M125" s="68">
        <f t="shared" si="263"/>
        <v>2540.1645199999998</v>
      </c>
      <c r="N125" s="68">
        <f t="shared" ref="N125" si="266">SUM(N126)-SUM(N127)</f>
        <v>990.48090000000002</v>
      </c>
      <c r="O125" s="68">
        <f t="shared" ref="O125:P125" si="267">SUM(O126)-SUM(O127)</f>
        <v>895.83411000000024</v>
      </c>
      <c r="P125" s="68">
        <f t="shared" si="267"/>
        <v>653.84951000000001</v>
      </c>
      <c r="Q125" s="64">
        <v>111</v>
      </c>
    </row>
    <row r="126" spans="1:17" ht="14.1" customHeight="1" x14ac:dyDescent="0.2">
      <c r="A126" s="63">
        <v>112</v>
      </c>
      <c r="B126" s="16" t="s">
        <v>12</v>
      </c>
      <c r="C126" s="66">
        <f t="shared" ref="C126:P127" si="268">SUM(C129,C138)</f>
        <v>4422.0398000000005</v>
      </c>
      <c r="D126" s="66">
        <f t="shared" si="268"/>
        <v>1274.7682000000002</v>
      </c>
      <c r="E126" s="66">
        <f t="shared" si="268"/>
        <v>1202.597</v>
      </c>
      <c r="F126" s="66">
        <f t="shared" si="268"/>
        <v>986.67750000000001</v>
      </c>
      <c r="G126" s="66">
        <f t="shared" si="268"/>
        <v>957.99710000000005</v>
      </c>
      <c r="H126" s="66">
        <f t="shared" si="268"/>
        <v>4616.8568000000005</v>
      </c>
      <c r="I126" s="66">
        <f t="shared" si="268"/>
        <v>1378.3233</v>
      </c>
      <c r="J126" s="66">
        <f t="shared" si="268"/>
        <v>1251.6641000000002</v>
      </c>
      <c r="K126" s="66">
        <f t="shared" si="268"/>
        <v>1012.1786999999999</v>
      </c>
      <c r="L126" s="66">
        <f t="shared" si="268"/>
        <v>974.69070000000011</v>
      </c>
      <c r="M126" s="66">
        <f t="shared" si="268"/>
        <v>3597.9679699999997</v>
      </c>
      <c r="N126" s="66">
        <f t="shared" si="268"/>
        <v>1387.78981</v>
      </c>
      <c r="O126" s="66">
        <f t="shared" si="268"/>
        <v>1231.6411200000002</v>
      </c>
      <c r="P126" s="66">
        <f t="shared" si="268"/>
        <v>978.53704000000005</v>
      </c>
      <c r="Q126" s="64">
        <v>112</v>
      </c>
    </row>
    <row r="127" spans="1:17" ht="14.1" customHeight="1" x14ac:dyDescent="0.2">
      <c r="A127" s="63">
        <v>113</v>
      </c>
      <c r="B127" s="16" t="s">
        <v>13</v>
      </c>
      <c r="C127" s="66">
        <f t="shared" si="268"/>
        <v>920.68010000000004</v>
      </c>
      <c r="D127" s="66">
        <f t="shared" si="268"/>
        <v>306.05830000000003</v>
      </c>
      <c r="E127" s="66">
        <f t="shared" si="268"/>
        <v>220.39710000000002</v>
      </c>
      <c r="F127" s="66">
        <f t="shared" si="268"/>
        <v>187.96510000000001</v>
      </c>
      <c r="G127" s="66">
        <f t="shared" si="268"/>
        <v>206.25960000000001</v>
      </c>
      <c r="H127" s="66">
        <f t="shared" si="268"/>
        <v>1182.4106000000002</v>
      </c>
      <c r="I127" s="66">
        <f t="shared" si="268"/>
        <v>322.3623</v>
      </c>
      <c r="J127" s="66">
        <f t="shared" si="268"/>
        <v>262.27199999999999</v>
      </c>
      <c r="K127" s="66">
        <f t="shared" si="268"/>
        <v>270.73180000000002</v>
      </c>
      <c r="L127" s="66">
        <f t="shared" si="268"/>
        <v>327.04449999999997</v>
      </c>
      <c r="M127" s="66">
        <f t="shared" si="268"/>
        <v>1057.8034499999999</v>
      </c>
      <c r="N127" s="66">
        <f t="shared" si="268"/>
        <v>397.30890999999997</v>
      </c>
      <c r="O127" s="66">
        <f t="shared" si="268"/>
        <v>335.80701000000005</v>
      </c>
      <c r="P127" s="66">
        <f t="shared" si="268"/>
        <v>324.68752999999998</v>
      </c>
      <c r="Q127" s="64">
        <v>113</v>
      </c>
    </row>
    <row r="128" spans="1:17" ht="14.1" customHeight="1" x14ac:dyDescent="0.2">
      <c r="A128" s="63">
        <v>114</v>
      </c>
      <c r="B128" s="18" t="s">
        <v>69</v>
      </c>
      <c r="C128" s="66">
        <f t="shared" ref="C128" si="269">SUM(C129)-SUM(C130)</f>
        <v>-58.43210000000002</v>
      </c>
      <c r="D128" s="66">
        <f t="shared" ref="D128" si="270">SUM(D129)-SUM(D130)</f>
        <v>-35.422400000000003</v>
      </c>
      <c r="E128" s="66">
        <f t="shared" ref="E128:M128" si="271">SUM(E129)-SUM(E130)</f>
        <v>-4.7979000000000056</v>
      </c>
      <c r="F128" s="66">
        <f t="shared" si="271"/>
        <v>-7.1418000000000035</v>
      </c>
      <c r="G128" s="66">
        <f t="shared" si="271"/>
        <v>-11.07</v>
      </c>
      <c r="H128" s="66">
        <f t="shared" si="271"/>
        <v>-107.61800000000002</v>
      </c>
      <c r="I128" s="66">
        <f t="shared" ref="I128" si="272">SUM(I129)-SUM(I130)</f>
        <v>-35.320700000000002</v>
      </c>
      <c r="J128" s="66">
        <f t="shared" ref="J128:L128" si="273">SUM(J129)-SUM(J130)</f>
        <v>-12.799800000000005</v>
      </c>
      <c r="K128" s="66">
        <f t="shared" si="273"/>
        <v>-16.058200000000006</v>
      </c>
      <c r="L128" s="66">
        <f t="shared" si="273"/>
        <v>-43.439299999999996</v>
      </c>
      <c r="M128" s="66">
        <f t="shared" si="271"/>
        <v>-94.691600000000022</v>
      </c>
      <c r="N128" s="66">
        <f t="shared" ref="N128" si="274">SUM(N129)-SUM(N130)</f>
        <v>-33.921109999999992</v>
      </c>
      <c r="O128" s="66">
        <f t="shared" ref="O128:P128" si="275">SUM(O129)-SUM(O130)</f>
        <v>-31.135400000000011</v>
      </c>
      <c r="P128" s="66">
        <f t="shared" si="275"/>
        <v>-29.635089999999998</v>
      </c>
      <c r="Q128" s="64">
        <v>114</v>
      </c>
    </row>
    <row r="129" spans="1:17" ht="12.95" customHeight="1" x14ac:dyDescent="0.2">
      <c r="A129" s="63">
        <v>115</v>
      </c>
      <c r="B129" s="16" t="s">
        <v>12</v>
      </c>
      <c r="C129" s="66">
        <f t="shared" ref="C129:P130" si="276">SUM(C132,C135)</f>
        <v>151.93559999999999</v>
      </c>
      <c r="D129" s="66">
        <f t="shared" si="276"/>
        <v>35.176200000000001</v>
      </c>
      <c r="E129" s="66">
        <f t="shared" si="276"/>
        <v>42.113299999999995</v>
      </c>
      <c r="F129" s="66">
        <f t="shared" si="276"/>
        <v>37.673299999999998</v>
      </c>
      <c r="G129" s="66">
        <f t="shared" si="276"/>
        <v>36.972799999999999</v>
      </c>
      <c r="H129" s="66">
        <f t="shared" si="276"/>
        <v>163.43249999999998</v>
      </c>
      <c r="I129" s="66">
        <f t="shared" si="276"/>
        <v>41.416399999999996</v>
      </c>
      <c r="J129" s="66">
        <f t="shared" si="276"/>
        <v>43.296700000000001</v>
      </c>
      <c r="K129" s="66">
        <f t="shared" si="276"/>
        <v>43.500399999999999</v>
      </c>
      <c r="L129" s="66">
        <f t="shared" si="276"/>
        <v>35.219000000000001</v>
      </c>
      <c r="M129" s="66">
        <f t="shared" si="276"/>
        <v>140.07302999999999</v>
      </c>
      <c r="N129" s="66">
        <f t="shared" si="276"/>
        <v>58.986449999999998</v>
      </c>
      <c r="O129" s="66">
        <f t="shared" si="276"/>
        <v>39.608669999999996</v>
      </c>
      <c r="P129" s="66">
        <f t="shared" si="276"/>
        <v>41.477910000000001</v>
      </c>
      <c r="Q129" s="64">
        <v>115</v>
      </c>
    </row>
    <row r="130" spans="1:17" ht="12.95" customHeight="1" x14ac:dyDescent="0.2">
      <c r="A130" s="63">
        <v>116</v>
      </c>
      <c r="B130" s="16" t="s">
        <v>13</v>
      </c>
      <c r="C130" s="66">
        <f t="shared" si="276"/>
        <v>210.36770000000001</v>
      </c>
      <c r="D130" s="66">
        <f t="shared" si="276"/>
        <v>70.598600000000005</v>
      </c>
      <c r="E130" s="66">
        <f t="shared" si="276"/>
        <v>46.911200000000001</v>
      </c>
      <c r="F130" s="66">
        <f t="shared" si="276"/>
        <v>44.815100000000001</v>
      </c>
      <c r="G130" s="66">
        <f t="shared" si="276"/>
        <v>48.0428</v>
      </c>
      <c r="H130" s="66">
        <f t="shared" si="276"/>
        <v>271.0505</v>
      </c>
      <c r="I130" s="66">
        <f t="shared" si="276"/>
        <v>76.737099999999998</v>
      </c>
      <c r="J130" s="66">
        <f t="shared" si="276"/>
        <v>56.096500000000006</v>
      </c>
      <c r="K130" s="66">
        <f t="shared" si="276"/>
        <v>59.558600000000006</v>
      </c>
      <c r="L130" s="66">
        <f t="shared" si="276"/>
        <v>78.658299999999997</v>
      </c>
      <c r="M130" s="66">
        <f t="shared" si="276"/>
        <v>234.76463000000001</v>
      </c>
      <c r="N130" s="66">
        <f t="shared" si="276"/>
        <v>92.907559999999989</v>
      </c>
      <c r="O130" s="66">
        <f t="shared" si="276"/>
        <v>70.744070000000008</v>
      </c>
      <c r="P130" s="66">
        <f t="shared" si="276"/>
        <v>71.113</v>
      </c>
      <c r="Q130" s="64">
        <v>116</v>
      </c>
    </row>
    <row r="131" spans="1:17" ht="26.1" customHeight="1" x14ac:dyDescent="0.2">
      <c r="A131" s="63">
        <v>117</v>
      </c>
      <c r="B131" s="44" t="s">
        <v>70</v>
      </c>
      <c r="C131" s="66">
        <f t="shared" ref="C131" si="277">SUM(C132)-SUM(C133)</f>
        <v>-12.440000000000001</v>
      </c>
      <c r="D131" s="66">
        <f t="shared" ref="D131" si="278">SUM(D132)-SUM(D133)</f>
        <v>-12.35</v>
      </c>
      <c r="E131" s="66">
        <f t="shared" ref="E131:M131" si="279">SUM(E132)-SUM(E133)</f>
        <v>-9.9999999999999978E-2</v>
      </c>
      <c r="F131" s="66">
        <f t="shared" si="279"/>
        <v>0.10999999999999993</v>
      </c>
      <c r="G131" s="66">
        <f t="shared" si="279"/>
        <v>-9.9999999999999978E-2</v>
      </c>
      <c r="H131" s="66">
        <f t="shared" si="279"/>
        <v>-14.629999999999999</v>
      </c>
      <c r="I131" s="66">
        <f t="shared" ref="I131" si="280">SUM(I132)-SUM(I133)</f>
        <v>-9.7999999999999989</v>
      </c>
      <c r="J131" s="66">
        <f t="shared" ref="J131:L131" si="281">SUM(J132)-SUM(J133)</f>
        <v>-0.13000000000000006</v>
      </c>
      <c r="K131" s="66">
        <f t="shared" si="281"/>
        <v>-9.9999999999999978E-2</v>
      </c>
      <c r="L131" s="66">
        <f t="shared" si="281"/>
        <v>-4.5999999999999996</v>
      </c>
      <c r="M131" s="66">
        <f t="shared" si="279"/>
        <v>-11.636000000000001</v>
      </c>
      <c r="N131" s="66">
        <f t="shared" ref="N131" si="282">SUM(N132)-SUM(N133)</f>
        <v>-11.51</v>
      </c>
      <c r="O131" s="66">
        <f t="shared" ref="O131:P131" si="283">SUM(O132)-SUM(O133)</f>
        <v>-0.14000000000000001</v>
      </c>
      <c r="P131" s="66">
        <f t="shared" si="283"/>
        <v>1.4000000000000012E-2</v>
      </c>
      <c r="Q131" s="64">
        <v>117</v>
      </c>
    </row>
    <row r="132" spans="1:17" ht="12.95" customHeight="1" x14ac:dyDescent="0.2">
      <c r="A132" s="63">
        <v>118</v>
      </c>
      <c r="B132" s="16" t="s">
        <v>12</v>
      </c>
      <c r="C132" s="66">
        <f t="shared" ref="C132:C133" si="284">SUM(D132,E132,F132,G132)</f>
        <v>1.77</v>
      </c>
      <c r="D132" s="66">
        <v>0.4</v>
      </c>
      <c r="E132" s="66">
        <v>0.4</v>
      </c>
      <c r="F132" s="66">
        <v>0.56999999999999995</v>
      </c>
      <c r="G132" s="66">
        <v>0.4</v>
      </c>
      <c r="H132" s="66">
        <f t="shared" ref="H132:H133" si="285">SUM(I132,J132,K132,L132)</f>
        <v>1.73</v>
      </c>
      <c r="I132" s="66">
        <v>0.4</v>
      </c>
      <c r="J132" s="66">
        <v>0.43</v>
      </c>
      <c r="K132" s="66">
        <v>0.5</v>
      </c>
      <c r="L132" s="66">
        <v>0.4</v>
      </c>
      <c r="M132" s="66">
        <f t="shared" ref="M132:M133" si="286">SUM(N132,O132,P132)</f>
        <v>1.706</v>
      </c>
      <c r="N132" s="66">
        <v>0.61399999999999999</v>
      </c>
      <c r="O132" s="66">
        <v>0.47</v>
      </c>
      <c r="P132" s="66">
        <v>0.622</v>
      </c>
      <c r="Q132" s="64">
        <v>118</v>
      </c>
    </row>
    <row r="133" spans="1:17" ht="12.95" customHeight="1" x14ac:dyDescent="0.2">
      <c r="A133" s="63">
        <v>119</v>
      </c>
      <c r="B133" s="16" t="s">
        <v>13</v>
      </c>
      <c r="C133" s="66">
        <f t="shared" si="284"/>
        <v>14.21</v>
      </c>
      <c r="D133" s="66">
        <v>12.75</v>
      </c>
      <c r="E133" s="66">
        <v>0.5</v>
      </c>
      <c r="F133" s="66">
        <v>0.46</v>
      </c>
      <c r="G133" s="66">
        <v>0.5</v>
      </c>
      <c r="H133" s="66">
        <f t="shared" si="285"/>
        <v>16.36</v>
      </c>
      <c r="I133" s="66">
        <v>10.199999999999999</v>
      </c>
      <c r="J133" s="66">
        <v>0.56000000000000005</v>
      </c>
      <c r="K133" s="66">
        <v>0.6</v>
      </c>
      <c r="L133" s="66">
        <v>5</v>
      </c>
      <c r="M133" s="66">
        <f t="shared" si="286"/>
        <v>13.342000000000001</v>
      </c>
      <c r="N133" s="66">
        <v>12.124000000000001</v>
      </c>
      <c r="O133" s="66">
        <v>0.61</v>
      </c>
      <c r="P133" s="66">
        <v>0.60799999999999998</v>
      </c>
      <c r="Q133" s="64">
        <v>119</v>
      </c>
    </row>
    <row r="134" spans="1:17" ht="12.95" customHeight="1" x14ac:dyDescent="0.2">
      <c r="A134" s="63">
        <v>120</v>
      </c>
      <c r="B134" s="19" t="s">
        <v>71</v>
      </c>
      <c r="C134" s="66">
        <f t="shared" ref="C134" si="287">SUM(C135)-SUM(C136)</f>
        <v>-45.992100000000022</v>
      </c>
      <c r="D134" s="66">
        <f t="shared" ref="D134" si="288">SUM(D135)-SUM(D136)</f>
        <v>-23.072400000000002</v>
      </c>
      <c r="E134" s="66">
        <f t="shared" ref="E134:M134" si="289">SUM(E135)-SUM(E136)</f>
        <v>-4.6979000000000042</v>
      </c>
      <c r="F134" s="66">
        <f t="shared" si="289"/>
        <v>-7.2518000000000029</v>
      </c>
      <c r="G134" s="66">
        <f t="shared" si="289"/>
        <v>-10.969999999999999</v>
      </c>
      <c r="H134" s="66">
        <f t="shared" si="289"/>
        <v>-92.988</v>
      </c>
      <c r="I134" s="66">
        <f t="shared" ref="I134" si="290">SUM(I135)-SUM(I136)</f>
        <v>-25.520699999999998</v>
      </c>
      <c r="J134" s="66">
        <f t="shared" ref="J134:L134" si="291">SUM(J135)-SUM(J136)</f>
        <v>-12.669800000000002</v>
      </c>
      <c r="K134" s="66">
        <f t="shared" si="291"/>
        <v>-15.958200000000005</v>
      </c>
      <c r="L134" s="66">
        <f t="shared" si="291"/>
        <v>-38.839299999999994</v>
      </c>
      <c r="M134" s="66">
        <f t="shared" si="289"/>
        <v>-83.055599999999998</v>
      </c>
      <c r="N134" s="66">
        <f t="shared" ref="N134" si="292">SUM(N135)-SUM(N136)</f>
        <v>-22.411109999999994</v>
      </c>
      <c r="O134" s="66">
        <f t="shared" ref="O134:P134" si="293">SUM(O135)-SUM(O136)</f>
        <v>-30.995400000000011</v>
      </c>
      <c r="P134" s="66">
        <f t="shared" si="293"/>
        <v>-29.649089999999994</v>
      </c>
      <c r="Q134" s="64">
        <v>120</v>
      </c>
    </row>
    <row r="135" spans="1:17" ht="12.95" customHeight="1" x14ac:dyDescent="0.2">
      <c r="A135" s="63">
        <v>121</v>
      </c>
      <c r="B135" s="16" t="s">
        <v>12</v>
      </c>
      <c r="C135" s="66">
        <f t="shared" ref="C135:C136" si="294">SUM(D135,E135,F135,G135)</f>
        <v>150.16559999999998</v>
      </c>
      <c r="D135" s="66">
        <v>34.776200000000003</v>
      </c>
      <c r="E135" s="66">
        <v>41.713299999999997</v>
      </c>
      <c r="F135" s="66">
        <v>37.103299999999997</v>
      </c>
      <c r="G135" s="66">
        <v>36.572800000000001</v>
      </c>
      <c r="H135" s="66">
        <f t="shared" ref="H135:H136" si="295">SUM(I135,J135,K135,L135)</f>
        <v>161.70249999999999</v>
      </c>
      <c r="I135" s="66">
        <v>41.016399999999997</v>
      </c>
      <c r="J135" s="66">
        <v>42.866700000000002</v>
      </c>
      <c r="K135" s="66">
        <v>43.000399999999999</v>
      </c>
      <c r="L135" s="66">
        <v>34.819000000000003</v>
      </c>
      <c r="M135" s="66">
        <f t="shared" ref="M135:M136" si="296">SUM(N135,O135,P135)</f>
        <v>138.36703</v>
      </c>
      <c r="N135" s="66">
        <v>58.372450000000001</v>
      </c>
      <c r="O135" s="66">
        <v>39.138669999999998</v>
      </c>
      <c r="P135" s="66">
        <v>40.855910000000002</v>
      </c>
      <c r="Q135" s="64">
        <v>121</v>
      </c>
    </row>
    <row r="136" spans="1:17" ht="12.95" customHeight="1" x14ac:dyDescent="0.2">
      <c r="A136" s="63">
        <v>122</v>
      </c>
      <c r="B136" s="16" t="s">
        <v>13</v>
      </c>
      <c r="C136" s="66">
        <f t="shared" si="294"/>
        <v>196.15770000000001</v>
      </c>
      <c r="D136" s="66">
        <v>57.848600000000005</v>
      </c>
      <c r="E136" s="66">
        <v>46.411200000000001</v>
      </c>
      <c r="F136" s="66">
        <v>44.3551</v>
      </c>
      <c r="G136" s="66">
        <v>47.5428</v>
      </c>
      <c r="H136" s="66">
        <f t="shared" si="295"/>
        <v>254.69049999999999</v>
      </c>
      <c r="I136" s="66">
        <v>66.537099999999995</v>
      </c>
      <c r="J136" s="66">
        <v>55.536500000000004</v>
      </c>
      <c r="K136" s="66">
        <v>58.958600000000004</v>
      </c>
      <c r="L136" s="66">
        <v>73.658299999999997</v>
      </c>
      <c r="M136" s="66">
        <f t="shared" si="296"/>
        <v>221.42263</v>
      </c>
      <c r="N136" s="66">
        <v>80.783559999999994</v>
      </c>
      <c r="O136" s="66">
        <v>70.134070000000008</v>
      </c>
      <c r="P136" s="66">
        <v>70.504999999999995</v>
      </c>
      <c r="Q136" s="64">
        <v>122</v>
      </c>
    </row>
    <row r="137" spans="1:17" ht="14.1" customHeight="1" x14ac:dyDescent="0.2">
      <c r="A137" s="63">
        <v>123</v>
      </c>
      <c r="B137" s="18" t="s">
        <v>72</v>
      </c>
      <c r="C137" s="66">
        <f t="shared" ref="C137" si="297">SUM(C138)-SUM(C139)</f>
        <v>3559.7918000000009</v>
      </c>
      <c r="D137" s="66">
        <f t="shared" ref="D137" si="298">SUM(D138)-SUM(D139)</f>
        <v>1004.1323000000001</v>
      </c>
      <c r="E137" s="66">
        <f t="shared" ref="E137:M137" si="299">SUM(E138)-SUM(E139)</f>
        <v>986.99779999999998</v>
      </c>
      <c r="F137" s="66">
        <f t="shared" si="299"/>
        <v>805.85419999999999</v>
      </c>
      <c r="G137" s="66">
        <f t="shared" si="299"/>
        <v>762.8075</v>
      </c>
      <c r="H137" s="66">
        <f t="shared" si="299"/>
        <v>3542.0642000000007</v>
      </c>
      <c r="I137" s="66">
        <f t="shared" ref="I137" si="300">SUM(I138)-SUM(I139)</f>
        <v>1091.2817</v>
      </c>
      <c r="J137" s="66">
        <f t="shared" ref="J137:L137" si="301">SUM(J138)-SUM(J139)</f>
        <v>1002.1919</v>
      </c>
      <c r="K137" s="66">
        <f t="shared" si="301"/>
        <v>757.50509999999986</v>
      </c>
      <c r="L137" s="66">
        <f t="shared" si="301"/>
        <v>691.08550000000002</v>
      </c>
      <c r="M137" s="66">
        <f t="shared" si="299"/>
        <v>2634.8561199999995</v>
      </c>
      <c r="N137" s="66">
        <f t="shared" ref="N137" si="302">SUM(N138)-SUM(N139)</f>
        <v>1024.4020099999998</v>
      </c>
      <c r="O137" s="66">
        <f t="shared" ref="O137:P137" si="303">SUM(O138)-SUM(O139)</f>
        <v>926.96951000000013</v>
      </c>
      <c r="P137" s="66">
        <f t="shared" si="303"/>
        <v>683.48460000000011</v>
      </c>
      <c r="Q137" s="64">
        <v>123</v>
      </c>
    </row>
    <row r="138" spans="1:17" ht="12.95" customHeight="1" x14ac:dyDescent="0.2">
      <c r="A138" s="63">
        <v>124</v>
      </c>
      <c r="B138" s="16" t="s">
        <v>12</v>
      </c>
      <c r="C138" s="66">
        <f t="shared" ref="C138:P139" si="304">SUM(C141,C144,C147)</f>
        <v>4270.1042000000007</v>
      </c>
      <c r="D138" s="66">
        <f t="shared" si="304"/>
        <v>1239.5920000000001</v>
      </c>
      <c r="E138" s="66">
        <f t="shared" si="304"/>
        <v>1160.4837</v>
      </c>
      <c r="F138" s="66">
        <f t="shared" si="304"/>
        <v>949.00419999999997</v>
      </c>
      <c r="G138" s="66">
        <f t="shared" si="304"/>
        <v>921.02430000000004</v>
      </c>
      <c r="H138" s="66">
        <f t="shared" si="304"/>
        <v>4453.4243000000006</v>
      </c>
      <c r="I138" s="66">
        <f t="shared" si="304"/>
        <v>1336.9069</v>
      </c>
      <c r="J138" s="66">
        <f t="shared" si="304"/>
        <v>1208.3674000000001</v>
      </c>
      <c r="K138" s="66">
        <f t="shared" si="304"/>
        <v>968.67829999999992</v>
      </c>
      <c r="L138" s="66">
        <f t="shared" si="304"/>
        <v>939.47170000000006</v>
      </c>
      <c r="M138" s="66">
        <f t="shared" si="304"/>
        <v>3457.8949399999997</v>
      </c>
      <c r="N138" s="66">
        <f t="shared" si="304"/>
        <v>1328.8033599999999</v>
      </c>
      <c r="O138" s="66">
        <f t="shared" si="304"/>
        <v>1192.0324500000002</v>
      </c>
      <c r="P138" s="66">
        <f t="shared" si="304"/>
        <v>937.0591300000001</v>
      </c>
      <c r="Q138" s="64">
        <v>124</v>
      </c>
    </row>
    <row r="139" spans="1:17" ht="12.95" customHeight="1" x14ac:dyDescent="0.2">
      <c r="A139" s="63">
        <v>125</v>
      </c>
      <c r="B139" s="16" t="s">
        <v>13</v>
      </c>
      <c r="C139" s="66">
        <f t="shared" si="304"/>
        <v>710.31240000000003</v>
      </c>
      <c r="D139" s="66">
        <f t="shared" si="304"/>
        <v>235.4597</v>
      </c>
      <c r="E139" s="66">
        <f t="shared" si="304"/>
        <v>173.48590000000002</v>
      </c>
      <c r="F139" s="66">
        <f t="shared" si="304"/>
        <v>143.15</v>
      </c>
      <c r="G139" s="66">
        <f t="shared" si="304"/>
        <v>158.21680000000001</v>
      </c>
      <c r="H139" s="66">
        <f t="shared" si="304"/>
        <v>911.3601000000001</v>
      </c>
      <c r="I139" s="66">
        <f t="shared" si="304"/>
        <v>245.62520000000001</v>
      </c>
      <c r="J139" s="66">
        <f t="shared" si="304"/>
        <v>206.1755</v>
      </c>
      <c r="K139" s="66">
        <f t="shared" si="304"/>
        <v>211.17320000000001</v>
      </c>
      <c r="L139" s="66">
        <f t="shared" si="304"/>
        <v>248.3862</v>
      </c>
      <c r="M139" s="66">
        <f t="shared" si="304"/>
        <v>823.03881999999999</v>
      </c>
      <c r="N139" s="66">
        <f t="shared" si="304"/>
        <v>304.40134999999998</v>
      </c>
      <c r="O139" s="66">
        <f t="shared" si="304"/>
        <v>265.06294000000003</v>
      </c>
      <c r="P139" s="66">
        <f t="shared" si="304"/>
        <v>253.57452999999998</v>
      </c>
      <c r="Q139" s="64">
        <v>125</v>
      </c>
    </row>
    <row r="140" spans="1:17" ht="12.95" customHeight="1" x14ac:dyDescent="0.2">
      <c r="A140" s="63">
        <v>126</v>
      </c>
      <c r="B140" s="19" t="s">
        <v>73</v>
      </c>
      <c r="C140" s="66">
        <f t="shared" ref="C140" si="305">SUM(C141)-SUM(C142)</f>
        <v>-125.34139999999999</v>
      </c>
      <c r="D140" s="66">
        <f t="shared" ref="D140" si="306">SUM(D141)-SUM(D142)</f>
        <v>-45.883200000000002</v>
      </c>
      <c r="E140" s="66">
        <f t="shared" ref="E140:M140" si="307">SUM(E141)-SUM(E142)</f>
        <v>-31.780200000000001</v>
      </c>
      <c r="F140" s="66">
        <f t="shared" si="307"/>
        <v>-22.277000000000001</v>
      </c>
      <c r="G140" s="66">
        <f t="shared" si="307"/>
        <v>-25.401</v>
      </c>
      <c r="H140" s="66">
        <f t="shared" si="307"/>
        <v>-159.07710000000003</v>
      </c>
      <c r="I140" s="66">
        <f t="shared" ref="I140" si="308">SUM(I141)-SUM(I142)</f>
        <v>-38.213500000000003</v>
      </c>
      <c r="J140" s="66">
        <f t="shared" ref="J140:L140" si="309">SUM(J141)-SUM(J142)</f>
        <v>-37.411900000000003</v>
      </c>
      <c r="K140" s="66">
        <f t="shared" si="309"/>
        <v>-36.394399999999997</v>
      </c>
      <c r="L140" s="66">
        <f t="shared" si="309"/>
        <v>-47.057300000000005</v>
      </c>
      <c r="M140" s="66">
        <f t="shared" si="307"/>
        <v>-148.94278</v>
      </c>
      <c r="N140" s="66">
        <f t="shared" ref="N140" si="310">SUM(N141)-SUM(N142)</f>
        <v>-51.99409</v>
      </c>
      <c r="O140" s="66">
        <f t="shared" ref="O140:P140" si="311">SUM(O141)-SUM(O142)</f>
        <v>-50.969099999999997</v>
      </c>
      <c r="P140" s="66">
        <f t="shared" si="311"/>
        <v>-45.979590000000002</v>
      </c>
      <c r="Q140" s="64">
        <v>126</v>
      </c>
    </row>
    <row r="141" spans="1:17" ht="12.95" customHeight="1" x14ac:dyDescent="0.2">
      <c r="A141" s="63">
        <v>127</v>
      </c>
      <c r="B141" s="16" t="s">
        <v>12</v>
      </c>
      <c r="C141" s="66">
        <f t="shared" ref="C141:C142" si="312">SUM(D141,E141,F141,G141)</f>
        <v>7.7843</v>
      </c>
      <c r="D141" s="66">
        <v>2.5175000000000001</v>
      </c>
      <c r="E141" s="66">
        <v>1.9313</v>
      </c>
      <c r="F141" s="66">
        <v>2.0564</v>
      </c>
      <c r="G141" s="66">
        <v>1.2790999999999999</v>
      </c>
      <c r="H141" s="66">
        <f t="shared" ref="H141:H142" si="313">SUM(I141,J141,K141,L141)</f>
        <v>7.4312000000000005</v>
      </c>
      <c r="I141" s="66">
        <v>2.8881999999999999</v>
      </c>
      <c r="J141" s="66">
        <v>1.8556999999999999</v>
      </c>
      <c r="K141" s="66">
        <v>1.5476000000000001</v>
      </c>
      <c r="L141" s="66">
        <v>1.1396999999999999</v>
      </c>
      <c r="M141" s="66">
        <f t="shared" ref="M141:M142" si="314">SUM(N141,O141,P141)</f>
        <v>0</v>
      </c>
      <c r="N141" s="66">
        <v>0</v>
      </c>
      <c r="O141" s="66">
        <v>0</v>
      </c>
      <c r="P141" s="66">
        <v>0</v>
      </c>
      <c r="Q141" s="64">
        <v>127</v>
      </c>
    </row>
    <row r="142" spans="1:17" ht="12.95" customHeight="1" x14ac:dyDescent="0.2">
      <c r="A142" s="63">
        <v>128</v>
      </c>
      <c r="B142" s="16" t="s">
        <v>13</v>
      </c>
      <c r="C142" s="66">
        <f t="shared" si="312"/>
        <v>133.12569999999999</v>
      </c>
      <c r="D142" s="66">
        <v>48.400700000000001</v>
      </c>
      <c r="E142" s="66">
        <v>33.711500000000001</v>
      </c>
      <c r="F142" s="66">
        <v>24.333400000000001</v>
      </c>
      <c r="G142" s="66">
        <v>26.680099999999999</v>
      </c>
      <c r="H142" s="66">
        <f t="shared" si="313"/>
        <v>166.50830000000002</v>
      </c>
      <c r="I142" s="66">
        <v>41.101700000000001</v>
      </c>
      <c r="J142" s="66">
        <v>39.267600000000002</v>
      </c>
      <c r="K142" s="66">
        <v>37.942</v>
      </c>
      <c r="L142" s="66">
        <v>48.197000000000003</v>
      </c>
      <c r="M142" s="66">
        <f t="shared" si="314"/>
        <v>148.94278</v>
      </c>
      <c r="N142" s="66">
        <v>51.99409</v>
      </c>
      <c r="O142" s="66">
        <v>50.969099999999997</v>
      </c>
      <c r="P142" s="66">
        <v>45.979590000000002</v>
      </c>
      <c r="Q142" s="64">
        <v>128</v>
      </c>
    </row>
    <row r="143" spans="1:17" ht="12.95" customHeight="1" x14ac:dyDescent="0.2">
      <c r="A143" s="63">
        <v>129</v>
      </c>
      <c r="B143" s="19" t="s">
        <v>74</v>
      </c>
      <c r="C143" s="66">
        <f t="shared" ref="C143" si="315">SUM(C144)-SUM(C145)</f>
        <v>-91.322199999999995</v>
      </c>
      <c r="D143" s="66">
        <f t="shared" ref="D143" si="316">SUM(D144)-SUM(D145)</f>
        <v>-30.6587</v>
      </c>
      <c r="E143" s="66">
        <f t="shared" ref="E143:M143" si="317">SUM(E144)-SUM(E145)</f>
        <v>-22.326699999999999</v>
      </c>
      <c r="F143" s="66">
        <f t="shared" si="317"/>
        <v>-18.179400000000001</v>
      </c>
      <c r="G143" s="66">
        <f t="shared" si="317"/>
        <v>-20.157400000000003</v>
      </c>
      <c r="H143" s="66">
        <f t="shared" si="317"/>
        <v>-48.046399999999998</v>
      </c>
      <c r="I143" s="66">
        <f t="shared" ref="I143" si="318">SUM(I144)-SUM(I145)</f>
        <v>-14.5511</v>
      </c>
      <c r="J143" s="66">
        <f t="shared" ref="J143:L143" si="319">SUM(J144)-SUM(J145)</f>
        <v>-10.670000000000002</v>
      </c>
      <c r="K143" s="66">
        <f t="shared" si="319"/>
        <v>-9.9487000000000005</v>
      </c>
      <c r="L143" s="66">
        <f t="shared" si="319"/>
        <v>-12.8766</v>
      </c>
      <c r="M143" s="66">
        <f t="shared" si="317"/>
        <v>-42.717879999999994</v>
      </c>
      <c r="N143" s="66">
        <f t="shared" ref="N143" si="320">SUM(N144)-SUM(N145)</f>
        <v>-16.063519999999997</v>
      </c>
      <c r="O143" s="66">
        <f t="shared" ref="O143:P143" si="321">SUM(O144)-SUM(O145)</f>
        <v>-13.666550000000001</v>
      </c>
      <c r="P143" s="66">
        <f t="shared" si="321"/>
        <v>-12.98781</v>
      </c>
      <c r="Q143" s="64">
        <v>129</v>
      </c>
    </row>
    <row r="144" spans="1:17" ht="12.95" customHeight="1" x14ac:dyDescent="0.2">
      <c r="A144" s="63">
        <v>130</v>
      </c>
      <c r="B144" s="16" t="s">
        <v>12</v>
      </c>
      <c r="C144" s="66">
        <f t="shared" ref="C144:C145" si="322">SUM(D144,E144,F144,G144)</f>
        <v>4.6039000000000003</v>
      </c>
      <c r="D144" s="66">
        <v>1.0537000000000001</v>
      </c>
      <c r="E144" s="66">
        <v>1.2493000000000001</v>
      </c>
      <c r="F144" s="66">
        <v>1.3124</v>
      </c>
      <c r="G144" s="66">
        <v>0.98850000000000005</v>
      </c>
      <c r="H144" s="66">
        <f t="shared" ref="H144:H145" si="323">SUM(I144,J144,K144,L144)</f>
        <v>5.1724000000000006</v>
      </c>
      <c r="I144" s="66">
        <v>1.1108</v>
      </c>
      <c r="J144" s="66">
        <v>1.1406000000000001</v>
      </c>
      <c r="K144" s="66">
        <v>1.9824999999999999</v>
      </c>
      <c r="L144" s="66">
        <v>0.9385</v>
      </c>
      <c r="M144" s="66">
        <f t="shared" ref="M144:M145" si="324">SUM(N144,O144,P144)</f>
        <v>5.1879100000000005</v>
      </c>
      <c r="N144" s="66">
        <v>2.80945</v>
      </c>
      <c r="O144" s="66">
        <v>1.2736499999999999</v>
      </c>
      <c r="P144" s="66">
        <v>1.1048100000000001</v>
      </c>
      <c r="Q144" s="64">
        <v>130</v>
      </c>
    </row>
    <row r="145" spans="1:17" ht="12.95" customHeight="1" x14ac:dyDescent="0.2">
      <c r="A145" s="63">
        <v>131</v>
      </c>
      <c r="B145" s="16" t="s">
        <v>13</v>
      </c>
      <c r="C145" s="66">
        <f t="shared" si="322"/>
        <v>95.926099999999991</v>
      </c>
      <c r="D145" s="66">
        <v>31.712399999999999</v>
      </c>
      <c r="E145" s="66">
        <v>23.576000000000001</v>
      </c>
      <c r="F145" s="66">
        <v>19.491800000000001</v>
      </c>
      <c r="G145" s="66">
        <v>21.145900000000001</v>
      </c>
      <c r="H145" s="66">
        <f t="shared" si="323"/>
        <v>53.218800000000002</v>
      </c>
      <c r="I145" s="66">
        <v>15.661899999999999</v>
      </c>
      <c r="J145" s="66">
        <v>11.810600000000001</v>
      </c>
      <c r="K145" s="66">
        <v>11.9312</v>
      </c>
      <c r="L145" s="66">
        <v>13.815099999999999</v>
      </c>
      <c r="M145" s="66">
        <f t="shared" si="324"/>
        <v>47.905789999999996</v>
      </c>
      <c r="N145" s="66">
        <v>18.872969999999999</v>
      </c>
      <c r="O145" s="66">
        <v>14.940200000000001</v>
      </c>
      <c r="P145" s="66">
        <v>14.09262</v>
      </c>
      <c r="Q145" s="64">
        <v>131</v>
      </c>
    </row>
    <row r="146" spans="1:17" ht="12.95" customHeight="1" x14ac:dyDescent="0.2">
      <c r="A146" s="63">
        <v>132</v>
      </c>
      <c r="B146" s="19" t="s">
        <v>75</v>
      </c>
      <c r="C146" s="66">
        <f t="shared" ref="C146" si="325">SUM(C147)-SUM(C148)</f>
        <v>3776.4554000000003</v>
      </c>
      <c r="D146" s="66">
        <f t="shared" ref="D146" si="326">SUM(D147)-SUM(D148)</f>
        <v>1080.6741999999999</v>
      </c>
      <c r="E146" s="66">
        <f t="shared" ref="E146:M146" si="327">SUM(E147)-SUM(E148)</f>
        <v>1041.1047000000001</v>
      </c>
      <c r="F146" s="66">
        <f t="shared" si="327"/>
        <v>846.31060000000002</v>
      </c>
      <c r="G146" s="66">
        <f t="shared" si="327"/>
        <v>808.36590000000001</v>
      </c>
      <c r="H146" s="66">
        <f t="shared" si="327"/>
        <v>3749.1877000000004</v>
      </c>
      <c r="I146" s="66">
        <f t="shared" ref="I146" si="328">SUM(I147)-SUM(I148)</f>
        <v>1144.0463</v>
      </c>
      <c r="J146" s="66">
        <f t="shared" ref="J146:L146" si="329">SUM(J147)-SUM(J148)</f>
        <v>1050.2738000000002</v>
      </c>
      <c r="K146" s="66">
        <f t="shared" si="329"/>
        <v>803.84819999999991</v>
      </c>
      <c r="L146" s="66">
        <f t="shared" si="329"/>
        <v>751.01940000000002</v>
      </c>
      <c r="M146" s="66">
        <f t="shared" si="327"/>
        <v>2826.5167799999995</v>
      </c>
      <c r="N146" s="66">
        <f t="shared" ref="N146" si="330">SUM(N147)-SUM(N148)</f>
        <v>1092.4596199999999</v>
      </c>
      <c r="O146" s="66">
        <f t="shared" ref="O146:P146" si="331">SUM(O147)-SUM(O148)</f>
        <v>991.60516000000007</v>
      </c>
      <c r="P146" s="66">
        <f t="shared" si="331"/>
        <v>742.452</v>
      </c>
      <c r="Q146" s="64">
        <v>132</v>
      </c>
    </row>
    <row r="147" spans="1:17" ht="12.95" customHeight="1" x14ac:dyDescent="0.2">
      <c r="A147" s="63">
        <v>133</v>
      </c>
      <c r="B147" s="16" t="s">
        <v>12</v>
      </c>
      <c r="C147" s="66">
        <f t="shared" ref="C147:C148" si="332">SUM(D147,E147,F147,G147)</f>
        <v>4257.7160000000003</v>
      </c>
      <c r="D147" s="66">
        <v>1236.0208</v>
      </c>
      <c r="E147" s="66">
        <v>1157.3031000000001</v>
      </c>
      <c r="F147" s="66">
        <v>945.6354</v>
      </c>
      <c r="G147" s="66">
        <v>918.75670000000002</v>
      </c>
      <c r="H147" s="66">
        <f t="shared" ref="H147:H148" si="333">SUM(I147,J147,K147,L147)</f>
        <v>4440.8207000000002</v>
      </c>
      <c r="I147" s="66">
        <v>1332.9078999999999</v>
      </c>
      <c r="J147" s="66">
        <v>1205.3711000000001</v>
      </c>
      <c r="K147" s="66">
        <v>965.14819999999997</v>
      </c>
      <c r="L147" s="66">
        <v>937.39350000000002</v>
      </c>
      <c r="M147" s="66">
        <f t="shared" ref="M147:M148" si="334">SUM(N147,O147,P147)</f>
        <v>3452.7070299999996</v>
      </c>
      <c r="N147" s="66">
        <v>1325.9939099999999</v>
      </c>
      <c r="O147" s="66">
        <v>1190.7588000000001</v>
      </c>
      <c r="P147" s="66">
        <v>935.95432000000005</v>
      </c>
      <c r="Q147" s="64">
        <v>133</v>
      </c>
    </row>
    <row r="148" spans="1:17" ht="12.95" customHeight="1" x14ac:dyDescent="0.2">
      <c r="A148" s="63">
        <v>134</v>
      </c>
      <c r="B148" s="16" t="s">
        <v>13</v>
      </c>
      <c r="C148" s="66">
        <f t="shared" si="332"/>
        <v>481.26060000000001</v>
      </c>
      <c r="D148" s="66">
        <v>155.3466</v>
      </c>
      <c r="E148" s="66">
        <v>116.19840000000001</v>
      </c>
      <c r="F148" s="66">
        <v>99.324799999999996</v>
      </c>
      <c r="G148" s="66">
        <v>110.3908</v>
      </c>
      <c r="H148" s="66">
        <f t="shared" si="333"/>
        <v>691.63300000000004</v>
      </c>
      <c r="I148" s="66">
        <v>188.86160000000001</v>
      </c>
      <c r="J148" s="66">
        <v>155.09729999999999</v>
      </c>
      <c r="K148" s="66">
        <v>161.30000000000001</v>
      </c>
      <c r="L148" s="66">
        <v>186.3741</v>
      </c>
      <c r="M148" s="66">
        <f t="shared" si="334"/>
        <v>626.19024999999999</v>
      </c>
      <c r="N148" s="66">
        <v>233.53429</v>
      </c>
      <c r="O148" s="66">
        <v>199.15364</v>
      </c>
      <c r="P148" s="66">
        <v>193.50232</v>
      </c>
      <c r="Q148" s="64">
        <v>134</v>
      </c>
    </row>
    <row r="149" spans="1:17" ht="12.95" customHeight="1" x14ac:dyDescent="0.2">
      <c r="A149" s="63">
        <v>135</v>
      </c>
      <c r="B149" s="18" t="s">
        <v>19</v>
      </c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4">
        <v>135</v>
      </c>
    </row>
    <row r="150" spans="1:17" ht="12.95" customHeight="1" x14ac:dyDescent="0.2">
      <c r="A150" s="63">
        <v>136</v>
      </c>
      <c r="B150" s="19" t="s">
        <v>76</v>
      </c>
      <c r="C150" s="66">
        <f t="shared" ref="C150" si="335">SUM(C151)-SUM(C152)</f>
        <v>0</v>
      </c>
      <c r="D150" s="66">
        <f t="shared" ref="D150" si="336">SUM(D151)-SUM(D152)</f>
        <v>0</v>
      </c>
      <c r="E150" s="66">
        <f t="shared" ref="E150:M150" si="337">SUM(E151)-SUM(E152)</f>
        <v>0</v>
      </c>
      <c r="F150" s="66">
        <f t="shared" si="337"/>
        <v>0</v>
      </c>
      <c r="G150" s="66">
        <f t="shared" si="337"/>
        <v>0</v>
      </c>
      <c r="H150" s="66">
        <f t="shared" si="337"/>
        <v>0</v>
      </c>
      <c r="I150" s="66">
        <f t="shared" ref="I150" si="338">SUM(I151)-SUM(I152)</f>
        <v>0</v>
      </c>
      <c r="J150" s="66">
        <f t="shared" ref="J150:L150" si="339">SUM(J151)-SUM(J152)</f>
        <v>0</v>
      </c>
      <c r="K150" s="66">
        <f t="shared" si="339"/>
        <v>0</v>
      </c>
      <c r="L150" s="66">
        <f t="shared" si="339"/>
        <v>0</v>
      </c>
      <c r="M150" s="66">
        <f t="shared" si="337"/>
        <v>0</v>
      </c>
      <c r="N150" s="66">
        <f t="shared" ref="N150" si="340">SUM(N151)-SUM(N152)</f>
        <v>0</v>
      </c>
      <c r="O150" s="66">
        <f t="shared" ref="O150:P150" si="341">SUM(O151)-SUM(O152)</f>
        <v>0</v>
      </c>
      <c r="P150" s="66">
        <f t="shared" si="341"/>
        <v>0</v>
      </c>
      <c r="Q150" s="64">
        <v>136</v>
      </c>
    </row>
    <row r="151" spans="1:17" ht="12.95" customHeight="1" x14ac:dyDescent="0.2">
      <c r="A151" s="63">
        <v>137</v>
      </c>
      <c r="B151" s="16" t="s">
        <v>12</v>
      </c>
      <c r="C151" s="69" t="s">
        <v>16</v>
      </c>
      <c r="D151" s="69" t="s">
        <v>16</v>
      </c>
      <c r="E151" s="69" t="s">
        <v>16</v>
      </c>
      <c r="F151" s="69" t="s">
        <v>16</v>
      </c>
      <c r="G151" s="69" t="s">
        <v>16</v>
      </c>
      <c r="H151" s="69" t="s">
        <v>16</v>
      </c>
      <c r="I151" s="69" t="s">
        <v>16</v>
      </c>
      <c r="J151" s="69" t="s">
        <v>16</v>
      </c>
      <c r="K151" s="69" t="s">
        <v>16</v>
      </c>
      <c r="L151" s="69" t="s">
        <v>16</v>
      </c>
      <c r="M151" s="69" t="s">
        <v>16</v>
      </c>
      <c r="N151" s="69" t="s">
        <v>16</v>
      </c>
      <c r="O151" s="69" t="s">
        <v>16</v>
      </c>
      <c r="P151" s="69" t="s">
        <v>16</v>
      </c>
      <c r="Q151" s="64">
        <v>137</v>
      </c>
    </row>
    <row r="152" spans="1:17" ht="12.95" customHeight="1" x14ac:dyDescent="0.2">
      <c r="A152" s="63">
        <v>138</v>
      </c>
      <c r="B152" s="16" t="s">
        <v>13</v>
      </c>
      <c r="C152" s="69" t="s">
        <v>16</v>
      </c>
      <c r="D152" s="69" t="s">
        <v>16</v>
      </c>
      <c r="E152" s="69" t="s">
        <v>16</v>
      </c>
      <c r="F152" s="69" t="s">
        <v>16</v>
      </c>
      <c r="G152" s="69" t="s">
        <v>16</v>
      </c>
      <c r="H152" s="69" t="s">
        <v>16</v>
      </c>
      <c r="I152" s="69" t="s">
        <v>16</v>
      </c>
      <c r="J152" s="69" t="s">
        <v>16</v>
      </c>
      <c r="K152" s="69" t="s">
        <v>16</v>
      </c>
      <c r="L152" s="69" t="s">
        <v>16</v>
      </c>
      <c r="M152" s="69" t="s">
        <v>16</v>
      </c>
      <c r="N152" s="69" t="s">
        <v>16</v>
      </c>
      <c r="O152" s="69" t="s">
        <v>16</v>
      </c>
      <c r="P152" s="69" t="s">
        <v>16</v>
      </c>
      <c r="Q152" s="64">
        <v>138</v>
      </c>
    </row>
    <row r="153" spans="1:17" ht="12.95" customHeight="1" x14ac:dyDescent="0.2">
      <c r="A153" s="63">
        <v>139</v>
      </c>
      <c r="B153" s="19" t="s">
        <v>77</v>
      </c>
      <c r="C153" s="66">
        <f t="shared" ref="C153:P153" si="342">SUM(C154)-SUM(C155)</f>
        <v>0</v>
      </c>
      <c r="D153" s="66">
        <f t="shared" si="342"/>
        <v>0</v>
      </c>
      <c r="E153" s="66">
        <f t="shared" si="342"/>
        <v>0</v>
      </c>
      <c r="F153" s="66">
        <f t="shared" si="342"/>
        <v>0</v>
      </c>
      <c r="G153" s="66">
        <f t="shared" si="342"/>
        <v>0</v>
      </c>
      <c r="H153" s="66">
        <f t="shared" si="342"/>
        <v>0</v>
      </c>
      <c r="I153" s="66">
        <f t="shared" si="342"/>
        <v>0</v>
      </c>
      <c r="J153" s="66">
        <f t="shared" si="342"/>
        <v>0</v>
      </c>
      <c r="K153" s="66">
        <f t="shared" si="342"/>
        <v>0</v>
      </c>
      <c r="L153" s="66">
        <f t="shared" si="342"/>
        <v>0</v>
      </c>
      <c r="M153" s="66">
        <f t="shared" si="342"/>
        <v>0</v>
      </c>
      <c r="N153" s="66">
        <f t="shared" si="342"/>
        <v>0</v>
      </c>
      <c r="O153" s="66">
        <f t="shared" si="342"/>
        <v>0</v>
      </c>
      <c r="P153" s="66">
        <f t="shared" si="342"/>
        <v>0</v>
      </c>
      <c r="Q153" s="64">
        <v>139</v>
      </c>
    </row>
    <row r="154" spans="1:17" ht="12.95" customHeight="1" x14ac:dyDescent="0.2">
      <c r="A154" s="63">
        <v>140</v>
      </c>
      <c r="B154" s="16" t="s">
        <v>12</v>
      </c>
      <c r="C154" s="69" t="s">
        <v>16</v>
      </c>
      <c r="D154" s="69" t="s">
        <v>16</v>
      </c>
      <c r="E154" s="69" t="s">
        <v>16</v>
      </c>
      <c r="F154" s="69" t="s">
        <v>16</v>
      </c>
      <c r="G154" s="69" t="s">
        <v>16</v>
      </c>
      <c r="H154" s="69" t="s">
        <v>16</v>
      </c>
      <c r="I154" s="69" t="s">
        <v>16</v>
      </c>
      <c r="J154" s="69" t="s">
        <v>16</v>
      </c>
      <c r="K154" s="69" t="s">
        <v>16</v>
      </c>
      <c r="L154" s="69" t="s">
        <v>16</v>
      </c>
      <c r="M154" s="69" t="s">
        <v>16</v>
      </c>
      <c r="N154" s="69" t="s">
        <v>16</v>
      </c>
      <c r="O154" s="69" t="s">
        <v>16</v>
      </c>
      <c r="P154" s="69" t="s">
        <v>16</v>
      </c>
      <c r="Q154" s="64">
        <v>140</v>
      </c>
    </row>
    <row r="155" spans="1:17" ht="12.95" customHeight="1" x14ac:dyDescent="0.2">
      <c r="A155" s="63">
        <v>141</v>
      </c>
      <c r="B155" s="16" t="s">
        <v>13</v>
      </c>
      <c r="C155" s="69" t="s">
        <v>16</v>
      </c>
      <c r="D155" s="69" t="s">
        <v>16</v>
      </c>
      <c r="E155" s="69" t="s">
        <v>16</v>
      </c>
      <c r="F155" s="69" t="s">
        <v>16</v>
      </c>
      <c r="G155" s="69" t="s">
        <v>16</v>
      </c>
      <c r="H155" s="69" t="s">
        <v>16</v>
      </c>
      <c r="I155" s="69" t="s">
        <v>16</v>
      </c>
      <c r="J155" s="69" t="s">
        <v>16</v>
      </c>
      <c r="K155" s="69" t="s">
        <v>16</v>
      </c>
      <c r="L155" s="69" t="s">
        <v>16</v>
      </c>
      <c r="M155" s="69" t="s">
        <v>16</v>
      </c>
      <c r="N155" s="69" t="s">
        <v>16</v>
      </c>
      <c r="O155" s="69" t="s">
        <v>16</v>
      </c>
      <c r="P155" s="69" t="s">
        <v>16</v>
      </c>
      <c r="Q155" s="64">
        <v>141</v>
      </c>
    </row>
    <row r="156" spans="1:17" ht="12.95" customHeight="1" x14ac:dyDescent="0.2">
      <c r="A156" s="63">
        <v>142</v>
      </c>
      <c r="B156" s="19" t="s">
        <v>78</v>
      </c>
      <c r="C156" s="66">
        <f t="shared" ref="C156:P156" si="343">SUM(C157)-SUM(C158)</f>
        <v>0</v>
      </c>
      <c r="D156" s="66">
        <f t="shared" si="343"/>
        <v>0</v>
      </c>
      <c r="E156" s="66">
        <f t="shared" si="343"/>
        <v>0</v>
      </c>
      <c r="F156" s="66">
        <f t="shared" si="343"/>
        <v>0</v>
      </c>
      <c r="G156" s="66">
        <f t="shared" si="343"/>
        <v>0</v>
      </c>
      <c r="H156" s="66">
        <f t="shared" si="343"/>
        <v>0</v>
      </c>
      <c r="I156" s="66">
        <f t="shared" si="343"/>
        <v>0</v>
      </c>
      <c r="J156" s="66">
        <f t="shared" si="343"/>
        <v>0</v>
      </c>
      <c r="K156" s="66">
        <f t="shared" si="343"/>
        <v>0</v>
      </c>
      <c r="L156" s="66">
        <f t="shared" si="343"/>
        <v>0</v>
      </c>
      <c r="M156" s="66">
        <f t="shared" si="343"/>
        <v>0</v>
      </c>
      <c r="N156" s="66">
        <f t="shared" si="343"/>
        <v>0</v>
      </c>
      <c r="O156" s="66">
        <f t="shared" si="343"/>
        <v>0</v>
      </c>
      <c r="P156" s="66">
        <f t="shared" si="343"/>
        <v>0</v>
      </c>
      <c r="Q156" s="64">
        <v>142</v>
      </c>
    </row>
    <row r="157" spans="1:17" ht="12.95" customHeight="1" x14ac:dyDescent="0.2">
      <c r="A157" s="63">
        <v>143</v>
      </c>
      <c r="B157" s="16" t="s">
        <v>12</v>
      </c>
      <c r="C157" s="69" t="s">
        <v>16</v>
      </c>
      <c r="D157" s="69" t="s">
        <v>16</v>
      </c>
      <c r="E157" s="69" t="s">
        <v>16</v>
      </c>
      <c r="F157" s="69" t="s">
        <v>16</v>
      </c>
      <c r="G157" s="69" t="s">
        <v>16</v>
      </c>
      <c r="H157" s="69" t="s">
        <v>16</v>
      </c>
      <c r="I157" s="69" t="s">
        <v>16</v>
      </c>
      <c r="J157" s="69" t="s">
        <v>16</v>
      </c>
      <c r="K157" s="69" t="s">
        <v>16</v>
      </c>
      <c r="L157" s="69" t="s">
        <v>16</v>
      </c>
      <c r="M157" s="69" t="s">
        <v>16</v>
      </c>
      <c r="N157" s="69" t="s">
        <v>16</v>
      </c>
      <c r="O157" s="69" t="s">
        <v>16</v>
      </c>
      <c r="P157" s="69" t="s">
        <v>16</v>
      </c>
      <c r="Q157" s="64">
        <v>143</v>
      </c>
    </row>
    <row r="158" spans="1:17" ht="12.95" customHeight="1" x14ac:dyDescent="0.2">
      <c r="A158" s="63">
        <v>144</v>
      </c>
      <c r="B158" s="16" t="s">
        <v>13</v>
      </c>
      <c r="C158" s="69" t="s">
        <v>16</v>
      </c>
      <c r="D158" s="69" t="s">
        <v>16</v>
      </c>
      <c r="E158" s="69" t="s">
        <v>16</v>
      </c>
      <c r="F158" s="69" t="s">
        <v>16</v>
      </c>
      <c r="G158" s="69" t="s">
        <v>16</v>
      </c>
      <c r="H158" s="69" t="s">
        <v>16</v>
      </c>
      <c r="I158" s="69" t="s">
        <v>16</v>
      </c>
      <c r="J158" s="69" t="s">
        <v>16</v>
      </c>
      <c r="K158" s="69" t="s">
        <v>16</v>
      </c>
      <c r="L158" s="69" t="s">
        <v>16</v>
      </c>
      <c r="M158" s="69" t="s">
        <v>16</v>
      </c>
      <c r="N158" s="69" t="s">
        <v>16</v>
      </c>
      <c r="O158" s="69" t="s">
        <v>16</v>
      </c>
      <c r="P158" s="69" t="s">
        <v>16</v>
      </c>
      <c r="Q158" s="64">
        <v>144</v>
      </c>
    </row>
    <row r="159" spans="1:17" ht="12.95" customHeight="1" x14ac:dyDescent="0.2">
      <c r="A159" s="63">
        <v>145</v>
      </c>
      <c r="B159" s="19" t="s">
        <v>79</v>
      </c>
      <c r="C159" s="66">
        <f t="shared" ref="C159:P159" si="344">SUM(C160)-SUM(C161)</f>
        <v>0</v>
      </c>
      <c r="D159" s="66">
        <f t="shared" si="344"/>
        <v>0</v>
      </c>
      <c r="E159" s="66">
        <f t="shared" si="344"/>
        <v>0</v>
      </c>
      <c r="F159" s="66">
        <f t="shared" si="344"/>
        <v>0</v>
      </c>
      <c r="G159" s="66">
        <f t="shared" si="344"/>
        <v>0</v>
      </c>
      <c r="H159" s="66">
        <f t="shared" si="344"/>
        <v>0</v>
      </c>
      <c r="I159" s="66">
        <f t="shared" si="344"/>
        <v>0</v>
      </c>
      <c r="J159" s="66">
        <f t="shared" si="344"/>
        <v>0</v>
      </c>
      <c r="K159" s="66">
        <f t="shared" si="344"/>
        <v>0</v>
      </c>
      <c r="L159" s="66">
        <f t="shared" si="344"/>
        <v>0</v>
      </c>
      <c r="M159" s="66">
        <f t="shared" si="344"/>
        <v>0</v>
      </c>
      <c r="N159" s="66">
        <f t="shared" si="344"/>
        <v>0</v>
      </c>
      <c r="O159" s="66">
        <f t="shared" si="344"/>
        <v>0</v>
      </c>
      <c r="P159" s="66">
        <f t="shared" si="344"/>
        <v>0</v>
      </c>
      <c r="Q159" s="64">
        <v>145</v>
      </c>
    </row>
    <row r="160" spans="1:17" ht="12.95" customHeight="1" x14ac:dyDescent="0.2">
      <c r="A160" s="63">
        <v>146</v>
      </c>
      <c r="B160" s="16" t="s">
        <v>12</v>
      </c>
      <c r="C160" s="69" t="s">
        <v>16</v>
      </c>
      <c r="D160" s="69" t="s">
        <v>16</v>
      </c>
      <c r="E160" s="69" t="s">
        <v>16</v>
      </c>
      <c r="F160" s="69" t="s">
        <v>16</v>
      </c>
      <c r="G160" s="69" t="s">
        <v>16</v>
      </c>
      <c r="H160" s="69" t="s">
        <v>16</v>
      </c>
      <c r="I160" s="69" t="s">
        <v>16</v>
      </c>
      <c r="J160" s="69" t="s">
        <v>16</v>
      </c>
      <c r="K160" s="69" t="s">
        <v>16</v>
      </c>
      <c r="L160" s="69" t="s">
        <v>16</v>
      </c>
      <c r="M160" s="69" t="s">
        <v>16</v>
      </c>
      <c r="N160" s="69" t="s">
        <v>16</v>
      </c>
      <c r="O160" s="69" t="s">
        <v>16</v>
      </c>
      <c r="P160" s="69" t="s">
        <v>16</v>
      </c>
      <c r="Q160" s="64">
        <v>146</v>
      </c>
    </row>
    <row r="161" spans="1:17" ht="12.95" customHeight="1" x14ac:dyDescent="0.2">
      <c r="A161" s="63">
        <v>147</v>
      </c>
      <c r="B161" s="16" t="s">
        <v>13</v>
      </c>
      <c r="C161" s="69" t="s">
        <v>16</v>
      </c>
      <c r="D161" s="69" t="s">
        <v>16</v>
      </c>
      <c r="E161" s="69" t="s">
        <v>16</v>
      </c>
      <c r="F161" s="69" t="s">
        <v>16</v>
      </c>
      <c r="G161" s="69" t="s">
        <v>16</v>
      </c>
      <c r="H161" s="69" t="s">
        <v>16</v>
      </c>
      <c r="I161" s="69" t="s">
        <v>16</v>
      </c>
      <c r="J161" s="69" t="s">
        <v>16</v>
      </c>
      <c r="K161" s="69" t="s">
        <v>16</v>
      </c>
      <c r="L161" s="69" t="s">
        <v>16</v>
      </c>
      <c r="M161" s="69" t="s">
        <v>16</v>
      </c>
      <c r="N161" s="69" t="s">
        <v>16</v>
      </c>
      <c r="O161" s="69" t="s">
        <v>16</v>
      </c>
      <c r="P161" s="69" t="s">
        <v>16</v>
      </c>
      <c r="Q161" s="64">
        <v>147</v>
      </c>
    </row>
    <row r="162" spans="1:17" ht="12.95" customHeight="1" x14ac:dyDescent="0.2">
      <c r="A162" s="63">
        <v>148</v>
      </c>
      <c r="B162" s="19" t="s">
        <v>80</v>
      </c>
      <c r="C162" s="66">
        <f t="shared" ref="C162:P162" si="345">SUM(C163)-SUM(C164)</f>
        <v>0</v>
      </c>
      <c r="D162" s="66">
        <f t="shared" si="345"/>
        <v>0</v>
      </c>
      <c r="E162" s="66">
        <f t="shared" si="345"/>
        <v>0</v>
      </c>
      <c r="F162" s="66">
        <f t="shared" si="345"/>
        <v>0</v>
      </c>
      <c r="G162" s="66">
        <f t="shared" si="345"/>
        <v>0</v>
      </c>
      <c r="H162" s="66">
        <f t="shared" si="345"/>
        <v>0</v>
      </c>
      <c r="I162" s="66">
        <f t="shared" si="345"/>
        <v>0</v>
      </c>
      <c r="J162" s="66">
        <f t="shared" si="345"/>
        <v>0</v>
      </c>
      <c r="K162" s="66">
        <f t="shared" si="345"/>
        <v>0</v>
      </c>
      <c r="L162" s="66">
        <f t="shared" si="345"/>
        <v>0</v>
      </c>
      <c r="M162" s="66">
        <f t="shared" si="345"/>
        <v>0</v>
      </c>
      <c r="N162" s="66">
        <f t="shared" si="345"/>
        <v>0</v>
      </c>
      <c r="O162" s="66">
        <f t="shared" si="345"/>
        <v>0</v>
      </c>
      <c r="P162" s="66">
        <f t="shared" si="345"/>
        <v>0</v>
      </c>
      <c r="Q162" s="64">
        <v>148</v>
      </c>
    </row>
    <row r="163" spans="1:17" ht="12.95" customHeight="1" x14ac:dyDescent="0.2">
      <c r="A163" s="63">
        <v>149</v>
      </c>
      <c r="B163" s="16" t="s">
        <v>12</v>
      </c>
      <c r="C163" s="66">
        <f t="shared" ref="C163:P164" si="346">SUM(C167,C170)</f>
        <v>0</v>
      </c>
      <c r="D163" s="66">
        <f t="shared" si="346"/>
        <v>0</v>
      </c>
      <c r="E163" s="66">
        <f t="shared" si="346"/>
        <v>0</v>
      </c>
      <c r="F163" s="66">
        <f t="shared" si="346"/>
        <v>0</v>
      </c>
      <c r="G163" s="66">
        <f t="shared" si="346"/>
        <v>0</v>
      </c>
      <c r="H163" s="66">
        <f t="shared" si="346"/>
        <v>0</v>
      </c>
      <c r="I163" s="66">
        <f t="shared" si="346"/>
        <v>0</v>
      </c>
      <c r="J163" s="66">
        <f t="shared" si="346"/>
        <v>0</v>
      </c>
      <c r="K163" s="66">
        <f t="shared" si="346"/>
        <v>0</v>
      </c>
      <c r="L163" s="66">
        <f t="shared" si="346"/>
        <v>0</v>
      </c>
      <c r="M163" s="66">
        <f t="shared" si="346"/>
        <v>0</v>
      </c>
      <c r="N163" s="66">
        <f t="shared" si="346"/>
        <v>0</v>
      </c>
      <c r="O163" s="66">
        <f t="shared" si="346"/>
        <v>0</v>
      </c>
      <c r="P163" s="66">
        <f t="shared" si="346"/>
        <v>0</v>
      </c>
      <c r="Q163" s="64">
        <v>149</v>
      </c>
    </row>
    <row r="164" spans="1:17" ht="12.95" customHeight="1" x14ac:dyDescent="0.2">
      <c r="A164" s="63">
        <v>150</v>
      </c>
      <c r="B164" s="16" t="s">
        <v>13</v>
      </c>
      <c r="C164" s="66">
        <f t="shared" si="346"/>
        <v>0</v>
      </c>
      <c r="D164" s="66">
        <f t="shared" si="346"/>
        <v>0</v>
      </c>
      <c r="E164" s="66">
        <f t="shared" si="346"/>
        <v>0</v>
      </c>
      <c r="F164" s="66">
        <f t="shared" si="346"/>
        <v>0</v>
      </c>
      <c r="G164" s="66">
        <f t="shared" si="346"/>
        <v>0</v>
      </c>
      <c r="H164" s="66">
        <f t="shared" si="346"/>
        <v>0</v>
      </c>
      <c r="I164" s="66">
        <f t="shared" si="346"/>
        <v>0</v>
      </c>
      <c r="J164" s="66">
        <f t="shared" si="346"/>
        <v>0</v>
      </c>
      <c r="K164" s="66">
        <f t="shared" si="346"/>
        <v>0</v>
      </c>
      <c r="L164" s="66">
        <f t="shared" si="346"/>
        <v>0</v>
      </c>
      <c r="M164" s="66">
        <f t="shared" si="346"/>
        <v>0</v>
      </c>
      <c r="N164" s="66">
        <f t="shared" si="346"/>
        <v>0</v>
      </c>
      <c r="O164" s="66">
        <f t="shared" si="346"/>
        <v>0</v>
      </c>
      <c r="P164" s="66">
        <f t="shared" si="346"/>
        <v>0</v>
      </c>
      <c r="Q164" s="64">
        <v>150</v>
      </c>
    </row>
    <row r="165" spans="1:17" ht="12.95" customHeight="1" x14ac:dyDescent="0.2">
      <c r="A165" s="63"/>
      <c r="B165" s="58" t="s">
        <v>402</v>
      </c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4"/>
    </row>
    <row r="166" spans="1:17" ht="12.75" customHeight="1" x14ac:dyDescent="0.2">
      <c r="A166" s="63">
        <v>151</v>
      </c>
      <c r="B166" s="38" t="s">
        <v>81</v>
      </c>
      <c r="C166" s="66">
        <f t="shared" ref="C166" si="347">SUM(C167)-SUM(C168)</f>
        <v>0</v>
      </c>
      <c r="D166" s="66">
        <f t="shared" ref="D166" si="348">SUM(D167)-SUM(D168)</f>
        <v>0</v>
      </c>
      <c r="E166" s="66">
        <f t="shared" ref="E166:M166" si="349">SUM(E167)-SUM(E168)</f>
        <v>0</v>
      </c>
      <c r="F166" s="66">
        <f t="shared" si="349"/>
        <v>0</v>
      </c>
      <c r="G166" s="66">
        <f t="shared" si="349"/>
        <v>0</v>
      </c>
      <c r="H166" s="66">
        <f t="shared" si="349"/>
        <v>0</v>
      </c>
      <c r="I166" s="66">
        <f t="shared" ref="I166" si="350">SUM(I167)-SUM(I168)</f>
        <v>0</v>
      </c>
      <c r="J166" s="66">
        <f t="shared" ref="J166:L166" si="351">SUM(J167)-SUM(J168)</f>
        <v>0</v>
      </c>
      <c r="K166" s="66">
        <f t="shared" si="351"/>
        <v>0</v>
      </c>
      <c r="L166" s="66">
        <f t="shared" si="351"/>
        <v>0</v>
      </c>
      <c r="M166" s="66">
        <f t="shared" si="349"/>
        <v>0</v>
      </c>
      <c r="N166" s="66">
        <f t="shared" ref="N166" si="352">SUM(N167)-SUM(N168)</f>
        <v>0</v>
      </c>
      <c r="O166" s="66">
        <f t="shared" ref="O166:P166" si="353">SUM(O167)-SUM(O168)</f>
        <v>0</v>
      </c>
      <c r="P166" s="66">
        <f t="shared" si="353"/>
        <v>0</v>
      </c>
      <c r="Q166" s="64">
        <v>151</v>
      </c>
    </row>
    <row r="167" spans="1:17" ht="12.75" customHeight="1" x14ac:dyDescent="0.2">
      <c r="A167" s="63">
        <v>152</v>
      </c>
      <c r="B167" s="16" t="s">
        <v>12</v>
      </c>
      <c r="C167" s="69" t="s">
        <v>16</v>
      </c>
      <c r="D167" s="69" t="s">
        <v>16</v>
      </c>
      <c r="E167" s="69" t="s">
        <v>16</v>
      </c>
      <c r="F167" s="69" t="s">
        <v>16</v>
      </c>
      <c r="G167" s="69" t="s">
        <v>16</v>
      </c>
      <c r="H167" s="69" t="s">
        <v>16</v>
      </c>
      <c r="I167" s="69" t="s">
        <v>16</v>
      </c>
      <c r="J167" s="69" t="s">
        <v>16</v>
      </c>
      <c r="K167" s="69" t="s">
        <v>16</v>
      </c>
      <c r="L167" s="69" t="s">
        <v>16</v>
      </c>
      <c r="M167" s="69" t="s">
        <v>16</v>
      </c>
      <c r="N167" s="69" t="s">
        <v>16</v>
      </c>
      <c r="O167" s="69" t="s">
        <v>16</v>
      </c>
      <c r="P167" s="69" t="s">
        <v>16</v>
      </c>
      <c r="Q167" s="64">
        <v>152</v>
      </c>
    </row>
    <row r="168" spans="1:17" ht="12.75" customHeight="1" x14ac:dyDescent="0.2">
      <c r="A168" s="63">
        <v>153</v>
      </c>
      <c r="B168" s="16" t="s">
        <v>13</v>
      </c>
      <c r="C168" s="69" t="s">
        <v>16</v>
      </c>
      <c r="D168" s="69" t="s">
        <v>16</v>
      </c>
      <c r="E168" s="69" t="s">
        <v>16</v>
      </c>
      <c r="F168" s="69" t="s">
        <v>16</v>
      </c>
      <c r="G168" s="69" t="s">
        <v>16</v>
      </c>
      <c r="H168" s="69" t="s">
        <v>16</v>
      </c>
      <c r="I168" s="69" t="s">
        <v>16</v>
      </c>
      <c r="J168" s="69" t="s">
        <v>16</v>
      </c>
      <c r="K168" s="69" t="s">
        <v>16</v>
      </c>
      <c r="L168" s="69" t="s">
        <v>16</v>
      </c>
      <c r="M168" s="69" t="s">
        <v>16</v>
      </c>
      <c r="N168" s="69" t="s">
        <v>16</v>
      </c>
      <c r="O168" s="69" t="s">
        <v>16</v>
      </c>
      <c r="P168" s="69" t="s">
        <v>16</v>
      </c>
      <c r="Q168" s="64">
        <v>153</v>
      </c>
    </row>
    <row r="169" spans="1:17" ht="12.75" customHeight="1" x14ac:dyDescent="0.2">
      <c r="A169" s="63">
        <v>154</v>
      </c>
      <c r="B169" s="39" t="s">
        <v>82</v>
      </c>
      <c r="C169" s="66">
        <f t="shared" ref="C169:P169" si="354">SUM(C170)-SUM(C171)</f>
        <v>0</v>
      </c>
      <c r="D169" s="66">
        <f t="shared" si="354"/>
        <v>0</v>
      </c>
      <c r="E169" s="66">
        <f t="shared" si="354"/>
        <v>0</v>
      </c>
      <c r="F169" s="66">
        <f t="shared" si="354"/>
        <v>0</v>
      </c>
      <c r="G169" s="66">
        <f t="shared" si="354"/>
        <v>0</v>
      </c>
      <c r="H169" s="66">
        <f t="shared" si="354"/>
        <v>0</v>
      </c>
      <c r="I169" s="66">
        <f t="shared" si="354"/>
        <v>0</v>
      </c>
      <c r="J169" s="66">
        <f t="shared" si="354"/>
        <v>0</v>
      </c>
      <c r="K169" s="66">
        <f t="shared" si="354"/>
        <v>0</v>
      </c>
      <c r="L169" s="66">
        <f t="shared" si="354"/>
        <v>0</v>
      </c>
      <c r="M169" s="66">
        <f t="shared" si="354"/>
        <v>0</v>
      </c>
      <c r="N169" s="66">
        <f t="shared" si="354"/>
        <v>0</v>
      </c>
      <c r="O169" s="66">
        <f t="shared" si="354"/>
        <v>0</v>
      </c>
      <c r="P169" s="66">
        <f t="shared" si="354"/>
        <v>0</v>
      </c>
      <c r="Q169" s="64">
        <v>154</v>
      </c>
    </row>
    <row r="170" spans="1:17" ht="12.75" customHeight="1" x14ac:dyDescent="0.2">
      <c r="A170" s="63">
        <v>155</v>
      </c>
      <c r="B170" s="16" t="s">
        <v>12</v>
      </c>
      <c r="C170" s="69" t="s">
        <v>16</v>
      </c>
      <c r="D170" s="69" t="s">
        <v>16</v>
      </c>
      <c r="E170" s="69" t="s">
        <v>16</v>
      </c>
      <c r="F170" s="69" t="s">
        <v>16</v>
      </c>
      <c r="G170" s="69" t="s">
        <v>16</v>
      </c>
      <c r="H170" s="69" t="s">
        <v>16</v>
      </c>
      <c r="I170" s="69" t="s">
        <v>16</v>
      </c>
      <c r="J170" s="69" t="s">
        <v>16</v>
      </c>
      <c r="K170" s="69" t="s">
        <v>16</v>
      </c>
      <c r="L170" s="69" t="s">
        <v>16</v>
      </c>
      <c r="M170" s="69" t="s">
        <v>16</v>
      </c>
      <c r="N170" s="69" t="s">
        <v>16</v>
      </c>
      <c r="O170" s="69" t="s">
        <v>16</v>
      </c>
      <c r="P170" s="69" t="s">
        <v>16</v>
      </c>
      <c r="Q170" s="64">
        <v>155</v>
      </c>
    </row>
    <row r="171" spans="1:17" ht="12.75" customHeight="1" x14ac:dyDescent="0.2">
      <c r="A171" s="63">
        <v>156</v>
      </c>
      <c r="B171" s="16" t="s">
        <v>13</v>
      </c>
      <c r="C171" s="69" t="s">
        <v>16</v>
      </c>
      <c r="D171" s="69" t="s">
        <v>16</v>
      </c>
      <c r="E171" s="69" t="s">
        <v>16</v>
      </c>
      <c r="F171" s="69" t="s">
        <v>16</v>
      </c>
      <c r="G171" s="69" t="s">
        <v>16</v>
      </c>
      <c r="H171" s="69" t="s">
        <v>16</v>
      </c>
      <c r="I171" s="69" t="s">
        <v>16</v>
      </c>
      <c r="J171" s="69" t="s">
        <v>16</v>
      </c>
      <c r="K171" s="69" t="s">
        <v>16</v>
      </c>
      <c r="L171" s="69" t="s">
        <v>16</v>
      </c>
      <c r="M171" s="69" t="s">
        <v>16</v>
      </c>
      <c r="N171" s="69" t="s">
        <v>16</v>
      </c>
      <c r="O171" s="69" t="s">
        <v>16</v>
      </c>
      <c r="P171" s="69" t="s">
        <v>16</v>
      </c>
      <c r="Q171" s="64">
        <v>156</v>
      </c>
    </row>
    <row r="172" spans="1:17" ht="12.75" customHeight="1" x14ac:dyDescent="0.2">
      <c r="A172" s="63">
        <v>157</v>
      </c>
      <c r="B172" s="24" t="s">
        <v>83</v>
      </c>
      <c r="C172" s="68">
        <f t="shared" ref="C172:P172" si="355">SUM(C173)-SUM(C174)</f>
        <v>0</v>
      </c>
      <c r="D172" s="68">
        <f t="shared" si="355"/>
        <v>0</v>
      </c>
      <c r="E172" s="68">
        <f t="shared" si="355"/>
        <v>0</v>
      </c>
      <c r="F172" s="68">
        <f t="shared" si="355"/>
        <v>0</v>
      </c>
      <c r="G172" s="68">
        <f t="shared" si="355"/>
        <v>0</v>
      </c>
      <c r="H172" s="68">
        <f t="shared" si="355"/>
        <v>0</v>
      </c>
      <c r="I172" s="68">
        <f t="shared" si="355"/>
        <v>0</v>
      </c>
      <c r="J172" s="68">
        <f t="shared" si="355"/>
        <v>0</v>
      </c>
      <c r="K172" s="68">
        <f t="shared" si="355"/>
        <v>0</v>
      </c>
      <c r="L172" s="68">
        <f t="shared" si="355"/>
        <v>0</v>
      </c>
      <c r="M172" s="68">
        <f t="shared" si="355"/>
        <v>0</v>
      </c>
      <c r="N172" s="68">
        <f t="shared" si="355"/>
        <v>0</v>
      </c>
      <c r="O172" s="68">
        <f t="shared" si="355"/>
        <v>0</v>
      </c>
      <c r="P172" s="68">
        <f t="shared" si="355"/>
        <v>0</v>
      </c>
      <c r="Q172" s="64">
        <v>157</v>
      </c>
    </row>
    <row r="173" spans="1:17" ht="12.75" customHeight="1" x14ac:dyDescent="0.2">
      <c r="A173" s="63">
        <v>158</v>
      </c>
      <c r="B173" s="16" t="s">
        <v>12</v>
      </c>
      <c r="C173" s="66">
        <f t="shared" ref="C173:P174" si="356">SUM(C176,C179)</f>
        <v>0</v>
      </c>
      <c r="D173" s="66">
        <f t="shared" si="356"/>
        <v>0</v>
      </c>
      <c r="E173" s="66">
        <f t="shared" si="356"/>
        <v>0</v>
      </c>
      <c r="F173" s="66">
        <f t="shared" si="356"/>
        <v>0</v>
      </c>
      <c r="G173" s="66">
        <f t="shared" si="356"/>
        <v>0</v>
      </c>
      <c r="H173" s="66">
        <f t="shared" si="356"/>
        <v>0</v>
      </c>
      <c r="I173" s="66">
        <f t="shared" si="356"/>
        <v>0</v>
      </c>
      <c r="J173" s="66">
        <f t="shared" si="356"/>
        <v>0</v>
      </c>
      <c r="K173" s="66">
        <f t="shared" si="356"/>
        <v>0</v>
      </c>
      <c r="L173" s="66">
        <f t="shared" si="356"/>
        <v>0</v>
      </c>
      <c r="M173" s="66">
        <f t="shared" si="356"/>
        <v>0</v>
      </c>
      <c r="N173" s="66">
        <f t="shared" si="356"/>
        <v>0</v>
      </c>
      <c r="O173" s="66">
        <f t="shared" si="356"/>
        <v>0</v>
      </c>
      <c r="P173" s="66">
        <f t="shared" si="356"/>
        <v>0</v>
      </c>
      <c r="Q173" s="64">
        <v>158</v>
      </c>
    </row>
    <row r="174" spans="1:17" ht="12.75" customHeight="1" x14ac:dyDescent="0.2">
      <c r="A174" s="63">
        <v>159</v>
      </c>
      <c r="B174" s="16" t="s">
        <v>13</v>
      </c>
      <c r="C174" s="66">
        <f t="shared" si="356"/>
        <v>0</v>
      </c>
      <c r="D174" s="66">
        <f t="shared" si="356"/>
        <v>0</v>
      </c>
      <c r="E174" s="66">
        <f t="shared" si="356"/>
        <v>0</v>
      </c>
      <c r="F174" s="66">
        <f t="shared" si="356"/>
        <v>0</v>
      </c>
      <c r="G174" s="66">
        <f t="shared" si="356"/>
        <v>0</v>
      </c>
      <c r="H174" s="66">
        <f t="shared" si="356"/>
        <v>0</v>
      </c>
      <c r="I174" s="66">
        <f t="shared" si="356"/>
        <v>0</v>
      </c>
      <c r="J174" s="66">
        <f t="shared" si="356"/>
        <v>0</v>
      </c>
      <c r="K174" s="66">
        <f t="shared" si="356"/>
        <v>0</v>
      </c>
      <c r="L174" s="66">
        <f t="shared" si="356"/>
        <v>0</v>
      </c>
      <c r="M174" s="66">
        <f t="shared" si="356"/>
        <v>0</v>
      </c>
      <c r="N174" s="66">
        <f t="shared" si="356"/>
        <v>0</v>
      </c>
      <c r="O174" s="66">
        <f t="shared" si="356"/>
        <v>0</v>
      </c>
      <c r="P174" s="66">
        <f t="shared" si="356"/>
        <v>0</v>
      </c>
      <c r="Q174" s="64">
        <v>159</v>
      </c>
    </row>
    <row r="175" spans="1:17" ht="12.75" customHeight="1" x14ac:dyDescent="0.2">
      <c r="A175" s="63">
        <v>160</v>
      </c>
      <c r="B175" s="18" t="s">
        <v>84</v>
      </c>
      <c r="C175" s="66">
        <f t="shared" ref="C175" si="357">SUM(C176)-SUM(C177)</f>
        <v>0</v>
      </c>
      <c r="D175" s="66">
        <f t="shared" ref="D175" si="358">SUM(D176)-SUM(D177)</f>
        <v>0</v>
      </c>
      <c r="E175" s="66">
        <f t="shared" ref="E175:M175" si="359">SUM(E176)-SUM(E177)</f>
        <v>0</v>
      </c>
      <c r="F175" s="66">
        <f t="shared" si="359"/>
        <v>0</v>
      </c>
      <c r="G175" s="66">
        <f t="shared" si="359"/>
        <v>0</v>
      </c>
      <c r="H175" s="66">
        <f t="shared" si="359"/>
        <v>0</v>
      </c>
      <c r="I175" s="66">
        <f t="shared" ref="I175" si="360">SUM(I176)-SUM(I177)</f>
        <v>0</v>
      </c>
      <c r="J175" s="66">
        <f t="shared" ref="J175:L175" si="361">SUM(J176)-SUM(J177)</f>
        <v>0</v>
      </c>
      <c r="K175" s="66">
        <f t="shared" si="361"/>
        <v>0</v>
      </c>
      <c r="L175" s="66">
        <f t="shared" si="361"/>
        <v>0</v>
      </c>
      <c r="M175" s="66">
        <f t="shared" si="359"/>
        <v>0</v>
      </c>
      <c r="N175" s="66">
        <f t="shared" ref="N175" si="362">SUM(N176)-SUM(N177)</f>
        <v>0</v>
      </c>
      <c r="O175" s="66">
        <f t="shared" ref="O175:P175" si="363">SUM(O176)-SUM(O177)</f>
        <v>0</v>
      </c>
      <c r="P175" s="66">
        <f t="shared" si="363"/>
        <v>0</v>
      </c>
      <c r="Q175" s="64">
        <v>160</v>
      </c>
    </row>
    <row r="176" spans="1:17" ht="12.75" customHeight="1" x14ac:dyDescent="0.2">
      <c r="A176" s="63">
        <v>161</v>
      </c>
      <c r="B176" s="16" t="s">
        <v>12</v>
      </c>
      <c r="C176" s="66">
        <f t="shared" ref="C176:C177" si="364">SUM(D176,E176,F176,G176)</f>
        <v>0</v>
      </c>
      <c r="D176" s="66">
        <v>0</v>
      </c>
      <c r="E176" s="66">
        <v>0</v>
      </c>
      <c r="F176" s="66">
        <v>0</v>
      </c>
      <c r="G176" s="66">
        <v>0</v>
      </c>
      <c r="H176" s="66">
        <f t="shared" ref="H176:H177" si="365">SUM(I176,J176,K176,L176)</f>
        <v>0</v>
      </c>
      <c r="I176" s="66">
        <v>0</v>
      </c>
      <c r="J176" s="66">
        <v>0</v>
      </c>
      <c r="K176" s="66">
        <v>0</v>
      </c>
      <c r="L176" s="66">
        <v>0</v>
      </c>
      <c r="M176" s="66">
        <f t="shared" ref="M176:M177" si="366">SUM(N176,O176,P176)</f>
        <v>0</v>
      </c>
      <c r="N176" s="66">
        <v>0</v>
      </c>
      <c r="O176" s="66">
        <v>0</v>
      </c>
      <c r="P176" s="66">
        <v>0</v>
      </c>
      <c r="Q176" s="64">
        <v>161</v>
      </c>
    </row>
    <row r="177" spans="1:17" ht="12.75" customHeight="1" x14ac:dyDescent="0.2">
      <c r="A177" s="63">
        <v>162</v>
      </c>
      <c r="B177" s="16" t="s">
        <v>13</v>
      </c>
      <c r="C177" s="66">
        <f t="shared" si="364"/>
        <v>0</v>
      </c>
      <c r="D177" s="66">
        <v>0</v>
      </c>
      <c r="E177" s="66">
        <v>0</v>
      </c>
      <c r="F177" s="66">
        <v>0</v>
      </c>
      <c r="G177" s="66">
        <v>0</v>
      </c>
      <c r="H177" s="66">
        <f t="shared" si="365"/>
        <v>0</v>
      </c>
      <c r="I177" s="66">
        <v>0</v>
      </c>
      <c r="J177" s="66">
        <v>0</v>
      </c>
      <c r="K177" s="66">
        <v>0</v>
      </c>
      <c r="L177" s="66">
        <v>0</v>
      </c>
      <c r="M177" s="66">
        <f t="shared" si="366"/>
        <v>0</v>
      </c>
      <c r="N177" s="66">
        <v>0</v>
      </c>
      <c r="O177" s="66">
        <v>0</v>
      </c>
      <c r="P177" s="66">
        <v>0</v>
      </c>
      <c r="Q177" s="64">
        <v>162</v>
      </c>
    </row>
    <row r="178" spans="1:17" ht="12.75" customHeight="1" x14ac:dyDescent="0.2">
      <c r="A178" s="63">
        <v>163</v>
      </c>
      <c r="B178" s="18" t="s">
        <v>85</v>
      </c>
      <c r="C178" s="66">
        <f t="shared" ref="C178" si="367">SUM(C179)-SUM(C180)</f>
        <v>0</v>
      </c>
      <c r="D178" s="66">
        <f t="shared" ref="D178" si="368">SUM(D179)-SUM(D180)</f>
        <v>0</v>
      </c>
      <c r="E178" s="66">
        <f t="shared" ref="E178:M178" si="369">SUM(E179)-SUM(E180)</f>
        <v>0</v>
      </c>
      <c r="F178" s="66">
        <f t="shared" si="369"/>
        <v>0</v>
      </c>
      <c r="G178" s="66">
        <f t="shared" si="369"/>
        <v>0</v>
      </c>
      <c r="H178" s="66">
        <f t="shared" si="369"/>
        <v>0</v>
      </c>
      <c r="I178" s="66">
        <f t="shared" ref="I178" si="370">SUM(I179)-SUM(I180)</f>
        <v>0</v>
      </c>
      <c r="J178" s="66">
        <f t="shared" ref="J178:L178" si="371">SUM(J179)-SUM(J180)</f>
        <v>0</v>
      </c>
      <c r="K178" s="66">
        <f t="shared" si="371"/>
        <v>0</v>
      </c>
      <c r="L178" s="66">
        <f t="shared" si="371"/>
        <v>0</v>
      </c>
      <c r="M178" s="66">
        <f t="shared" si="369"/>
        <v>0</v>
      </c>
      <c r="N178" s="66">
        <f t="shared" ref="N178" si="372">SUM(N179)-SUM(N180)</f>
        <v>0</v>
      </c>
      <c r="O178" s="66">
        <f t="shared" ref="O178:P178" si="373">SUM(O179)-SUM(O180)</f>
        <v>0</v>
      </c>
      <c r="P178" s="66">
        <f t="shared" si="373"/>
        <v>0</v>
      </c>
      <c r="Q178" s="64">
        <v>163</v>
      </c>
    </row>
    <row r="179" spans="1:17" ht="12.75" customHeight="1" x14ac:dyDescent="0.2">
      <c r="A179" s="63">
        <v>164</v>
      </c>
      <c r="B179" s="16" t="s">
        <v>12</v>
      </c>
      <c r="C179" s="69" t="s">
        <v>16</v>
      </c>
      <c r="D179" s="69" t="s">
        <v>16</v>
      </c>
      <c r="E179" s="69" t="s">
        <v>16</v>
      </c>
      <c r="F179" s="69" t="s">
        <v>16</v>
      </c>
      <c r="G179" s="69" t="s">
        <v>16</v>
      </c>
      <c r="H179" s="69" t="s">
        <v>16</v>
      </c>
      <c r="I179" s="69" t="s">
        <v>16</v>
      </c>
      <c r="J179" s="69" t="s">
        <v>16</v>
      </c>
      <c r="K179" s="69" t="s">
        <v>16</v>
      </c>
      <c r="L179" s="69" t="s">
        <v>16</v>
      </c>
      <c r="M179" s="69" t="s">
        <v>16</v>
      </c>
      <c r="N179" s="69" t="s">
        <v>16</v>
      </c>
      <c r="O179" s="69" t="s">
        <v>16</v>
      </c>
      <c r="P179" s="69" t="s">
        <v>16</v>
      </c>
      <c r="Q179" s="64">
        <v>164</v>
      </c>
    </row>
    <row r="180" spans="1:17" ht="12.75" customHeight="1" x14ac:dyDescent="0.2">
      <c r="A180" s="63">
        <v>165</v>
      </c>
      <c r="B180" s="16" t="s">
        <v>13</v>
      </c>
      <c r="C180" s="69" t="s">
        <v>16</v>
      </c>
      <c r="D180" s="69" t="s">
        <v>16</v>
      </c>
      <c r="E180" s="69" t="s">
        <v>16</v>
      </c>
      <c r="F180" s="69" t="s">
        <v>16</v>
      </c>
      <c r="G180" s="69" t="s">
        <v>16</v>
      </c>
      <c r="H180" s="69" t="s">
        <v>16</v>
      </c>
      <c r="I180" s="69" t="s">
        <v>16</v>
      </c>
      <c r="J180" s="69" t="s">
        <v>16</v>
      </c>
      <c r="K180" s="69" t="s">
        <v>16</v>
      </c>
      <c r="L180" s="69" t="s">
        <v>16</v>
      </c>
      <c r="M180" s="69" t="s">
        <v>16</v>
      </c>
      <c r="N180" s="69" t="s">
        <v>16</v>
      </c>
      <c r="O180" s="69" t="s">
        <v>16</v>
      </c>
      <c r="P180" s="69" t="s">
        <v>16</v>
      </c>
      <c r="Q180" s="64">
        <v>165</v>
      </c>
    </row>
    <row r="181" spans="1:17" ht="12.75" customHeight="1" x14ac:dyDescent="0.2">
      <c r="A181" s="63">
        <v>166</v>
      </c>
      <c r="B181" s="24" t="s">
        <v>86</v>
      </c>
      <c r="C181" s="68">
        <f t="shared" ref="C181:P181" si="374">SUM(C182)-SUM(C183)</f>
        <v>25.198600000000056</v>
      </c>
      <c r="D181" s="68">
        <f t="shared" si="374"/>
        <v>5.1695000000000064</v>
      </c>
      <c r="E181" s="68">
        <f t="shared" si="374"/>
        <v>5.4369000000000085</v>
      </c>
      <c r="F181" s="68">
        <f t="shared" si="374"/>
        <v>6.3794999999999931</v>
      </c>
      <c r="G181" s="68">
        <f t="shared" si="374"/>
        <v>8.2126999999999981</v>
      </c>
      <c r="H181" s="68">
        <f t="shared" si="374"/>
        <v>3.0990999999999929</v>
      </c>
      <c r="I181" s="68">
        <f t="shared" si="374"/>
        <v>-0.79550000000000409</v>
      </c>
      <c r="J181" s="68">
        <f t="shared" si="374"/>
        <v>2.6595000000000084</v>
      </c>
      <c r="K181" s="68">
        <f t="shared" si="374"/>
        <v>1.0945999999999927</v>
      </c>
      <c r="L181" s="68">
        <f t="shared" si="374"/>
        <v>0.14050000000001006</v>
      </c>
      <c r="M181" s="68">
        <f t="shared" si="374"/>
        <v>15.366959999999978</v>
      </c>
      <c r="N181" s="68">
        <f t="shared" si="374"/>
        <v>6.2161000000000044</v>
      </c>
      <c r="O181" s="68">
        <f t="shared" si="374"/>
        <v>-9.7382080000000144</v>
      </c>
      <c r="P181" s="68">
        <f t="shared" si="374"/>
        <v>18.889068000000009</v>
      </c>
      <c r="Q181" s="64">
        <v>166</v>
      </c>
    </row>
    <row r="182" spans="1:17" ht="12.75" customHeight="1" x14ac:dyDescent="0.2">
      <c r="A182" s="63">
        <v>167</v>
      </c>
      <c r="B182" s="16" t="s">
        <v>12</v>
      </c>
      <c r="C182" s="66">
        <f t="shared" ref="C182:P183" si="375">SUM(C185,C188,C191,C194)</f>
        <v>262.77050000000003</v>
      </c>
      <c r="D182" s="66">
        <f t="shared" si="375"/>
        <v>58.709700000000005</v>
      </c>
      <c r="E182" s="66">
        <f t="shared" si="375"/>
        <v>60.617500000000007</v>
      </c>
      <c r="F182" s="66">
        <f t="shared" si="375"/>
        <v>67.767699999999991</v>
      </c>
      <c r="G182" s="66">
        <f t="shared" si="375"/>
        <v>75.675600000000003</v>
      </c>
      <c r="H182" s="66">
        <f t="shared" si="375"/>
        <v>230.3965</v>
      </c>
      <c r="I182" s="66">
        <f t="shared" si="375"/>
        <v>54.834499999999998</v>
      </c>
      <c r="J182" s="66">
        <f t="shared" si="375"/>
        <v>58.523700000000005</v>
      </c>
      <c r="K182" s="66">
        <f t="shared" si="375"/>
        <v>57.069699999999997</v>
      </c>
      <c r="L182" s="66">
        <f t="shared" si="375"/>
        <v>59.968600000000009</v>
      </c>
      <c r="M182" s="66">
        <f t="shared" si="375"/>
        <v>188.26108999999997</v>
      </c>
      <c r="N182" s="66">
        <f t="shared" si="375"/>
        <v>61.070820000000005</v>
      </c>
      <c r="O182" s="66">
        <f t="shared" si="375"/>
        <v>58.628199999999993</v>
      </c>
      <c r="P182" s="66">
        <f t="shared" si="375"/>
        <v>68.562070000000006</v>
      </c>
      <c r="Q182" s="64">
        <v>167</v>
      </c>
    </row>
    <row r="183" spans="1:17" ht="12.75" customHeight="1" x14ac:dyDescent="0.2">
      <c r="A183" s="63">
        <v>168</v>
      </c>
      <c r="B183" s="16" t="s">
        <v>13</v>
      </c>
      <c r="C183" s="66">
        <f t="shared" si="375"/>
        <v>237.57189999999997</v>
      </c>
      <c r="D183" s="66">
        <f t="shared" si="375"/>
        <v>53.540199999999999</v>
      </c>
      <c r="E183" s="66">
        <f t="shared" si="375"/>
        <v>55.180599999999998</v>
      </c>
      <c r="F183" s="66">
        <f t="shared" si="375"/>
        <v>61.388199999999998</v>
      </c>
      <c r="G183" s="66">
        <f t="shared" si="375"/>
        <v>67.462900000000005</v>
      </c>
      <c r="H183" s="66">
        <f t="shared" si="375"/>
        <v>227.29740000000001</v>
      </c>
      <c r="I183" s="66">
        <f t="shared" si="375"/>
        <v>55.63</v>
      </c>
      <c r="J183" s="66">
        <f t="shared" si="375"/>
        <v>55.864199999999997</v>
      </c>
      <c r="K183" s="66">
        <f t="shared" si="375"/>
        <v>55.975100000000005</v>
      </c>
      <c r="L183" s="66">
        <f t="shared" si="375"/>
        <v>59.828099999999999</v>
      </c>
      <c r="M183" s="66">
        <f t="shared" si="375"/>
        <v>172.89412999999999</v>
      </c>
      <c r="N183" s="66">
        <f t="shared" si="375"/>
        <v>54.85472</v>
      </c>
      <c r="O183" s="66">
        <f t="shared" si="375"/>
        <v>68.366408000000007</v>
      </c>
      <c r="P183" s="66">
        <f t="shared" si="375"/>
        <v>49.673001999999997</v>
      </c>
      <c r="Q183" s="64">
        <v>168</v>
      </c>
    </row>
    <row r="184" spans="1:17" ht="12.75" customHeight="1" x14ac:dyDescent="0.2">
      <c r="A184" s="63">
        <v>169</v>
      </c>
      <c r="B184" s="18" t="s">
        <v>87</v>
      </c>
      <c r="C184" s="66">
        <f t="shared" ref="C184" si="376">SUM(C185)-SUM(C186)</f>
        <v>-25.178799999999995</v>
      </c>
      <c r="D184" s="66">
        <f t="shared" ref="D184" si="377">SUM(D185)-SUM(D186)</f>
        <v>-6.0551999999999992</v>
      </c>
      <c r="E184" s="66">
        <f t="shared" ref="E184:M184" si="378">SUM(E185)-SUM(E186)</f>
        <v>-6.1882999999999981</v>
      </c>
      <c r="F184" s="66">
        <f t="shared" si="378"/>
        <v>-6.6335000000000015</v>
      </c>
      <c r="G184" s="66">
        <f t="shared" si="378"/>
        <v>-6.3018000000000001</v>
      </c>
      <c r="H184" s="66">
        <f t="shared" si="378"/>
        <v>-41.493100000000013</v>
      </c>
      <c r="I184" s="66">
        <f t="shared" ref="I184" si="379">SUM(I185)-SUM(I186)</f>
        <v>-9.7842999999999982</v>
      </c>
      <c r="J184" s="66">
        <f t="shared" ref="J184:L184" si="380">SUM(J185)-SUM(J186)</f>
        <v>-11.811</v>
      </c>
      <c r="K184" s="66">
        <f t="shared" si="380"/>
        <v>-9.2997000000000014</v>
      </c>
      <c r="L184" s="66">
        <f t="shared" si="380"/>
        <v>-10.598099999999999</v>
      </c>
      <c r="M184" s="66">
        <f t="shared" si="378"/>
        <v>-31.69162</v>
      </c>
      <c r="N184" s="66">
        <f t="shared" ref="N184" si="381">SUM(N185)-SUM(N186)</f>
        <v>-9.6436699999999966</v>
      </c>
      <c r="O184" s="66">
        <f t="shared" ref="O184:P184" si="382">SUM(O185)-SUM(O186)</f>
        <v>-12.707638000000003</v>
      </c>
      <c r="P184" s="66">
        <f t="shared" si="382"/>
        <v>-9.3403120000000008</v>
      </c>
      <c r="Q184" s="64">
        <v>169</v>
      </c>
    </row>
    <row r="185" spans="1:17" ht="12.75" customHeight="1" x14ac:dyDescent="0.2">
      <c r="A185" s="63">
        <v>170</v>
      </c>
      <c r="B185" s="16" t="s">
        <v>12</v>
      </c>
      <c r="C185" s="66">
        <f t="shared" ref="C185:C186" si="383">SUM(D185,E185,F185,G185)</f>
        <v>81.770200000000003</v>
      </c>
      <c r="D185" s="66">
        <v>18.263400000000001</v>
      </c>
      <c r="E185" s="66">
        <v>18.862200000000001</v>
      </c>
      <c r="F185" s="66">
        <v>21.121099999999998</v>
      </c>
      <c r="G185" s="66">
        <v>23.523499999999999</v>
      </c>
      <c r="H185" s="66">
        <f t="shared" ref="H185:H186" si="384">SUM(I185,J185,K185,L185)</f>
        <v>75.667400000000001</v>
      </c>
      <c r="I185" s="66">
        <v>18.589300000000001</v>
      </c>
      <c r="J185" s="66">
        <v>16.716699999999999</v>
      </c>
      <c r="K185" s="66">
        <v>19.244399999999999</v>
      </c>
      <c r="L185" s="66">
        <v>21.117000000000001</v>
      </c>
      <c r="M185" s="66">
        <f t="shared" ref="M185:M186" si="385">SUM(N185,O185,P185)</f>
        <v>55.509720000000002</v>
      </c>
      <c r="N185" s="66">
        <v>18.4251</v>
      </c>
      <c r="O185" s="66">
        <v>18.628499999999999</v>
      </c>
      <c r="P185" s="66">
        <v>18.456119999999999</v>
      </c>
      <c r="Q185" s="64">
        <v>170</v>
      </c>
    </row>
    <row r="186" spans="1:17" ht="12.75" customHeight="1" x14ac:dyDescent="0.2">
      <c r="A186" s="63">
        <v>171</v>
      </c>
      <c r="B186" s="16" t="s">
        <v>13</v>
      </c>
      <c r="C186" s="66">
        <f t="shared" si="383"/>
        <v>106.949</v>
      </c>
      <c r="D186" s="66">
        <v>24.3186</v>
      </c>
      <c r="E186" s="66">
        <v>25.0505</v>
      </c>
      <c r="F186" s="66">
        <v>27.7546</v>
      </c>
      <c r="G186" s="66">
        <v>29.825299999999999</v>
      </c>
      <c r="H186" s="66">
        <f t="shared" si="384"/>
        <v>117.16050000000001</v>
      </c>
      <c r="I186" s="66">
        <v>28.3736</v>
      </c>
      <c r="J186" s="66">
        <v>28.527699999999999</v>
      </c>
      <c r="K186" s="66">
        <v>28.5441</v>
      </c>
      <c r="L186" s="66">
        <v>31.7151</v>
      </c>
      <c r="M186" s="66">
        <f t="shared" si="385"/>
        <v>87.201340000000002</v>
      </c>
      <c r="N186" s="66">
        <v>28.068769999999997</v>
      </c>
      <c r="O186" s="66">
        <v>31.336138000000002</v>
      </c>
      <c r="P186" s="66">
        <v>27.796431999999999</v>
      </c>
      <c r="Q186" s="64">
        <v>171</v>
      </c>
    </row>
    <row r="187" spans="1:17" ht="12.75" customHeight="1" x14ac:dyDescent="0.2">
      <c r="A187" s="63">
        <v>172</v>
      </c>
      <c r="B187" s="18" t="s">
        <v>88</v>
      </c>
      <c r="C187" s="66">
        <f t="shared" ref="C187" si="386">SUM(C188)-SUM(C189)</f>
        <v>32.457899999999995</v>
      </c>
      <c r="D187" s="66">
        <f t="shared" ref="D187" si="387">SUM(D188)-SUM(D189)</f>
        <v>7.2327000000000012</v>
      </c>
      <c r="E187" s="66">
        <f t="shared" ref="E187:M187" si="388">SUM(E188)-SUM(E189)</f>
        <v>7.5075000000000003</v>
      </c>
      <c r="F187" s="66">
        <f t="shared" si="388"/>
        <v>8.4084000000000003</v>
      </c>
      <c r="G187" s="66">
        <f t="shared" si="388"/>
        <v>9.3093000000000004</v>
      </c>
      <c r="H187" s="66">
        <f t="shared" si="388"/>
        <v>36.412500000000023</v>
      </c>
      <c r="I187" s="66">
        <f t="shared" ref="I187" si="389">SUM(I188)-SUM(I189)</f>
        <v>8.9870999999999981</v>
      </c>
      <c r="J187" s="66">
        <f t="shared" ref="J187:L187" si="390">SUM(J188)-SUM(J189)</f>
        <v>9.4105000000000025</v>
      </c>
      <c r="K187" s="66">
        <f t="shared" si="390"/>
        <v>8.8039999999999985</v>
      </c>
      <c r="L187" s="66">
        <f t="shared" si="390"/>
        <v>9.2109000000000023</v>
      </c>
      <c r="M187" s="66">
        <f t="shared" si="388"/>
        <v>42.19088</v>
      </c>
      <c r="N187" s="66">
        <f t="shared" ref="N187" si="391">SUM(N188)-SUM(N189)</f>
        <v>15.601430000000001</v>
      </c>
      <c r="O187" s="66">
        <f t="shared" ref="O187:P187" si="392">SUM(O188)-SUM(O189)</f>
        <v>4.3290800000000011</v>
      </c>
      <c r="P187" s="66">
        <f t="shared" si="392"/>
        <v>22.260370000000002</v>
      </c>
      <c r="Q187" s="64">
        <v>172</v>
      </c>
    </row>
    <row r="188" spans="1:17" ht="12.75" customHeight="1" x14ac:dyDescent="0.2">
      <c r="A188" s="63">
        <v>173</v>
      </c>
      <c r="B188" s="16" t="s">
        <v>12</v>
      </c>
      <c r="C188" s="66">
        <f t="shared" ref="C188:C189" si="393">SUM(D188,E188,F188,G188)</f>
        <v>121.96729999999999</v>
      </c>
      <c r="D188" s="66">
        <v>27.2727</v>
      </c>
      <c r="E188" s="66">
        <v>28.1281</v>
      </c>
      <c r="F188" s="66">
        <v>31.4314</v>
      </c>
      <c r="G188" s="66">
        <v>35.135100000000001</v>
      </c>
      <c r="H188" s="66">
        <f t="shared" ref="H188:H189" si="394">SUM(I188,J188,K188,L188)</f>
        <v>106.06970000000001</v>
      </c>
      <c r="I188" s="66">
        <v>26.017199999999999</v>
      </c>
      <c r="J188" s="66">
        <v>27.417000000000002</v>
      </c>
      <c r="K188" s="66">
        <v>26.2074</v>
      </c>
      <c r="L188" s="66">
        <v>26.428100000000001</v>
      </c>
      <c r="M188" s="66">
        <f t="shared" ref="M188:M189" si="395">SUM(N188,O188,P188)</f>
        <v>89.591329999999999</v>
      </c>
      <c r="N188" s="66">
        <v>30.24934</v>
      </c>
      <c r="O188" s="66">
        <v>24.2883</v>
      </c>
      <c r="P188" s="66">
        <v>35.053690000000003</v>
      </c>
      <c r="Q188" s="64">
        <v>173</v>
      </c>
    </row>
    <row r="189" spans="1:17" ht="12.75" customHeight="1" x14ac:dyDescent="0.2">
      <c r="A189" s="63">
        <v>174</v>
      </c>
      <c r="B189" s="16" t="s">
        <v>13</v>
      </c>
      <c r="C189" s="66">
        <f t="shared" si="393"/>
        <v>89.509399999999999</v>
      </c>
      <c r="D189" s="66">
        <v>20.04</v>
      </c>
      <c r="E189" s="66">
        <v>20.6206</v>
      </c>
      <c r="F189" s="66">
        <v>23.023</v>
      </c>
      <c r="G189" s="66">
        <v>25.825800000000001</v>
      </c>
      <c r="H189" s="66">
        <f t="shared" si="394"/>
        <v>69.657199999999989</v>
      </c>
      <c r="I189" s="66">
        <v>17.030100000000001</v>
      </c>
      <c r="J189" s="66">
        <v>18.006499999999999</v>
      </c>
      <c r="K189" s="66">
        <v>17.403400000000001</v>
      </c>
      <c r="L189" s="66">
        <v>17.217199999999998</v>
      </c>
      <c r="M189" s="66">
        <f t="shared" si="395"/>
        <v>47.400449999999999</v>
      </c>
      <c r="N189" s="66">
        <v>14.64791</v>
      </c>
      <c r="O189" s="66">
        <v>19.959219999999998</v>
      </c>
      <c r="P189" s="66">
        <v>12.79332</v>
      </c>
      <c r="Q189" s="64">
        <v>174</v>
      </c>
    </row>
    <row r="190" spans="1:17" ht="12.75" customHeight="1" x14ac:dyDescent="0.2">
      <c r="A190" s="63">
        <v>175</v>
      </c>
      <c r="B190" s="18" t="s">
        <v>89</v>
      </c>
      <c r="C190" s="66">
        <f t="shared" ref="C190" si="396">SUM(C191)-SUM(C192)</f>
        <v>17.919500000000006</v>
      </c>
      <c r="D190" s="66">
        <f t="shared" ref="D190" si="397">SUM(D191)-SUM(D192)</f>
        <v>3.9920000000000009</v>
      </c>
      <c r="E190" s="66">
        <f t="shared" ref="E190:M190" si="398">SUM(E191)-SUM(E192)</f>
        <v>4.117700000000001</v>
      </c>
      <c r="F190" s="66">
        <f t="shared" si="398"/>
        <v>4.6045999999999996</v>
      </c>
      <c r="G190" s="66">
        <f t="shared" si="398"/>
        <v>5.2051999999999996</v>
      </c>
      <c r="H190" s="66">
        <f t="shared" si="398"/>
        <v>8.179700000000004</v>
      </c>
      <c r="I190" s="66">
        <f t="shared" ref="I190" si="399">SUM(I191)-SUM(I192)</f>
        <v>1.6999999999995907E-3</v>
      </c>
      <c r="J190" s="66">
        <f t="shared" ref="J190:L190" si="400">SUM(J191)-SUM(J192)</f>
        <v>5.0600000000000005</v>
      </c>
      <c r="K190" s="66">
        <f t="shared" si="400"/>
        <v>1.5903000000000009</v>
      </c>
      <c r="L190" s="66">
        <f t="shared" si="400"/>
        <v>1.5277000000000012</v>
      </c>
      <c r="M190" s="66">
        <f t="shared" si="398"/>
        <v>4.8676999999999992</v>
      </c>
      <c r="N190" s="66">
        <f t="shared" ref="N190" si="401">SUM(N191)-SUM(N192)</f>
        <v>0.25834000000000046</v>
      </c>
      <c r="O190" s="66">
        <f t="shared" ref="O190:P190" si="402">SUM(O191)-SUM(O192)</f>
        <v>-1.3596500000000002</v>
      </c>
      <c r="P190" s="66">
        <f t="shared" si="402"/>
        <v>5.9690100000000008</v>
      </c>
      <c r="Q190" s="64">
        <v>175</v>
      </c>
    </row>
    <row r="191" spans="1:17" ht="12.75" customHeight="1" x14ac:dyDescent="0.2">
      <c r="A191" s="63">
        <v>176</v>
      </c>
      <c r="B191" s="16" t="s">
        <v>12</v>
      </c>
      <c r="C191" s="66">
        <f t="shared" ref="C191:C192" si="403">SUM(D191,E191,F191,G191)</f>
        <v>59.033000000000001</v>
      </c>
      <c r="D191" s="66">
        <v>13.1736</v>
      </c>
      <c r="E191" s="66">
        <v>13.6272</v>
      </c>
      <c r="F191" s="66">
        <v>15.215199999999999</v>
      </c>
      <c r="G191" s="66">
        <v>17.016999999999999</v>
      </c>
      <c r="H191" s="66">
        <f t="shared" ref="H191:H192" si="404">SUM(I191,J191,K191,L191)</f>
        <v>48.659400000000005</v>
      </c>
      <c r="I191" s="66">
        <v>10.228</v>
      </c>
      <c r="J191" s="66">
        <v>14.39</v>
      </c>
      <c r="K191" s="66">
        <v>11.617900000000001</v>
      </c>
      <c r="L191" s="66">
        <v>12.423500000000001</v>
      </c>
      <c r="M191" s="66">
        <f t="shared" ref="M191:M192" si="405">SUM(N191,O191,P191)</f>
        <v>43.160039999999995</v>
      </c>
      <c r="N191" s="66">
        <v>12.396380000000001</v>
      </c>
      <c r="O191" s="66">
        <v>15.711399999999999</v>
      </c>
      <c r="P191" s="66">
        <v>15.05226</v>
      </c>
      <c r="Q191" s="64">
        <v>176</v>
      </c>
    </row>
    <row r="192" spans="1:17" ht="12.75" customHeight="1" x14ac:dyDescent="0.2">
      <c r="A192" s="63">
        <v>177</v>
      </c>
      <c r="B192" s="16" t="s">
        <v>13</v>
      </c>
      <c r="C192" s="66">
        <f t="shared" si="403"/>
        <v>41.113499999999995</v>
      </c>
      <c r="D192" s="66">
        <v>9.1815999999999995</v>
      </c>
      <c r="E192" s="66">
        <v>9.5094999999999992</v>
      </c>
      <c r="F192" s="66">
        <v>10.6106</v>
      </c>
      <c r="G192" s="66">
        <v>11.8118</v>
      </c>
      <c r="H192" s="66">
        <f t="shared" si="404"/>
        <v>40.479700000000001</v>
      </c>
      <c r="I192" s="66">
        <v>10.2263</v>
      </c>
      <c r="J192" s="66">
        <v>9.33</v>
      </c>
      <c r="K192" s="66">
        <v>10.0276</v>
      </c>
      <c r="L192" s="66">
        <v>10.895799999999999</v>
      </c>
      <c r="M192" s="66">
        <f t="shared" si="405"/>
        <v>38.292339999999996</v>
      </c>
      <c r="N192" s="66">
        <v>12.13804</v>
      </c>
      <c r="O192" s="66">
        <v>17.07105</v>
      </c>
      <c r="P192" s="66">
        <v>9.0832499999999996</v>
      </c>
      <c r="Q192" s="64">
        <v>177</v>
      </c>
    </row>
    <row r="193" spans="1:17" ht="12.75" customHeight="1" x14ac:dyDescent="0.2">
      <c r="A193" s="63">
        <v>178</v>
      </c>
      <c r="B193" s="18" t="s">
        <v>90</v>
      </c>
      <c r="C193" s="66">
        <f t="shared" ref="C193" si="406">SUM(C194)-SUM(C195)</f>
        <v>0</v>
      </c>
      <c r="D193" s="66">
        <f t="shared" ref="D193" si="407">SUM(D194)-SUM(D195)</f>
        <v>0</v>
      </c>
      <c r="E193" s="66">
        <f t="shared" ref="E193:M193" si="408">SUM(E194)-SUM(E195)</f>
        <v>0</v>
      </c>
      <c r="F193" s="66">
        <f t="shared" si="408"/>
        <v>0</v>
      </c>
      <c r="G193" s="66">
        <f t="shared" si="408"/>
        <v>0</v>
      </c>
      <c r="H193" s="66">
        <f t="shared" si="408"/>
        <v>0</v>
      </c>
      <c r="I193" s="66">
        <f t="shared" ref="I193" si="409">SUM(I194)-SUM(I195)</f>
        <v>0</v>
      </c>
      <c r="J193" s="66">
        <f t="shared" ref="J193:L193" si="410">SUM(J194)-SUM(J195)</f>
        <v>0</v>
      </c>
      <c r="K193" s="66">
        <f t="shared" si="410"/>
        <v>0</v>
      </c>
      <c r="L193" s="66">
        <f t="shared" si="410"/>
        <v>0</v>
      </c>
      <c r="M193" s="66">
        <f t="shared" si="408"/>
        <v>0</v>
      </c>
      <c r="N193" s="66">
        <f t="shared" ref="N193" si="411">SUM(N194)-SUM(N195)</f>
        <v>0</v>
      </c>
      <c r="O193" s="66">
        <f t="shared" ref="O193:P193" si="412">SUM(O194)-SUM(O195)</f>
        <v>0</v>
      </c>
      <c r="P193" s="66">
        <f t="shared" si="412"/>
        <v>0</v>
      </c>
      <c r="Q193" s="64">
        <v>178</v>
      </c>
    </row>
    <row r="194" spans="1:17" ht="12" customHeight="1" x14ac:dyDescent="0.2">
      <c r="A194" s="63">
        <v>179</v>
      </c>
      <c r="B194" s="16" t="s">
        <v>12</v>
      </c>
      <c r="C194" s="69" t="s">
        <v>16</v>
      </c>
      <c r="D194" s="69" t="s">
        <v>16</v>
      </c>
      <c r="E194" s="69" t="s">
        <v>16</v>
      </c>
      <c r="F194" s="69" t="s">
        <v>16</v>
      </c>
      <c r="G194" s="69" t="s">
        <v>16</v>
      </c>
      <c r="H194" s="69" t="s">
        <v>16</v>
      </c>
      <c r="I194" s="69" t="s">
        <v>16</v>
      </c>
      <c r="J194" s="69" t="s">
        <v>16</v>
      </c>
      <c r="K194" s="69" t="s">
        <v>16</v>
      </c>
      <c r="L194" s="69" t="s">
        <v>16</v>
      </c>
      <c r="M194" s="69" t="s">
        <v>16</v>
      </c>
      <c r="N194" s="69" t="s">
        <v>16</v>
      </c>
      <c r="O194" s="69" t="s">
        <v>16</v>
      </c>
      <c r="P194" s="69" t="s">
        <v>16</v>
      </c>
      <c r="Q194" s="64">
        <v>179</v>
      </c>
    </row>
    <row r="195" spans="1:17" ht="12" customHeight="1" x14ac:dyDescent="0.2">
      <c r="A195" s="63">
        <v>180</v>
      </c>
      <c r="B195" s="16" t="s">
        <v>13</v>
      </c>
      <c r="C195" s="69" t="s">
        <v>16</v>
      </c>
      <c r="D195" s="69" t="s">
        <v>16</v>
      </c>
      <c r="E195" s="69" t="s">
        <v>16</v>
      </c>
      <c r="F195" s="69" t="s">
        <v>16</v>
      </c>
      <c r="G195" s="69" t="s">
        <v>16</v>
      </c>
      <c r="H195" s="69" t="s">
        <v>16</v>
      </c>
      <c r="I195" s="69" t="s">
        <v>16</v>
      </c>
      <c r="J195" s="69" t="s">
        <v>16</v>
      </c>
      <c r="K195" s="69" t="s">
        <v>16</v>
      </c>
      <c r="L195" s="69" t="s">
        <v>16</v>
      </c>
      <c r="M195" s="69" t="s">
        <v>16</v>
      </c>
      <c r="N195" s="69" t="s">
        <v>16</v>
      </c>
      <c r="O195" s="69" t="s">
        <v>16</v>
      </c>
      <c r="P195" s="69" t="s">
        <v>16</v>
      </c>
      <c r="Q195" s="64">
        <v>180</v>
      </c>
    </row>
    <row r="196" spans="1:17" ht="12.75" customHeight="1" x14ac:dyDescent="0.2">
      <c r="A196" s="63">
        <v>181</v>
      </c>
      <c r="B196" s="24" t="s">
        <v>91</v>
      </c>
      <c r="C196" s="68">
        <f t="shared" ref="C196:P196" si="413">SUM(C197)-SUM(C198)</f>
        <v>725.27400000000011</v>
      </c>
      <c r="D196" s="68">
        <f t="shared" si="413"/>
        <v>179.32280000000003</v>
      </c>
      <c r="E196" s="68">
        <f t="shared" si="413"/>
        <v>200.23799999999997</v>
      </c>
      <c r="F196" s="68">
        <f t="shared" si="413"/>
        <v>167.71600000000001</v>
      </c>
      <c r="G196" s="68">
        <f t="shared" si="413"/>
        <v>177.99719999999999</v>
      </c>
      <c r="H196" s="68">
        <f t="shared" si="413"/>
        <v>644.90370000000007</v>
      </c>
      <c r="I196" s="68">
        <f t="shared" si="413"/>
        <v>199.21119999999996</v>
      </c>
      <c r="J196" s="68">
        <f t="shared" si="413"/>
        <v>155.38330000000002</v>
      </c>
      <c r="K196" s="68">
        <f t="shared" si="413"/>
        <v>157.42999999999998</v>
      </c>
      <c r="L196" s="68">
        <f t="shared" si="413"/>
        <v>132.87920000000003</v>
      </c>
      <c r="M196" s="68">
        <f t="shared" si="413"/>
        <v>552.40816300000006</v>
      </c>
      <c r="N196" s="68">
        <f t="shared" si="413"/>
        <v>192.31210199999998</v>
      </c>
      <c r="O196" s="68">
        <f t="shared" si="413"/>
        <v>171.10105800000005</v>
      </c>
      <c r="P196" s="68">
        <f t="shared" si="413"/>
        <v>188.99500300000003</v>
      </c>
      <c r="Q196" s="64">
        <v>181</v>
      </c>
    </row>
    <row r="197" spans="1:17" ht="12.75" customHeight="1" x14ac:dyDescent="0.2">
      <c r="A197" s="63">
        <v>182</v>
      </c>
      <c r="B197" s="16" t="s">
        <v>12</v>
      </c>
      <c r="C197" s="66">
        <f t="shared" ref="C197:P198" si="414">SUM(C200,C203)</f>
        <v>1222.5767000000001</v>
      </c>
      <c r="D197" s="66">
        <f t="shared" si="414"/>
        <v>313.13170000000002</v>
      </c>
      <c r="E197" s="66">
        <f t="shared" si="414"/>
        <v>312.18079999999998</v>
      </c>
      <c r="F197" s="66">
        <f t="shared" si="414"/>
        <v>283.8931</v>
      </c>
      <c r="G197" s="66">
        <f t="shared" si="414"/>
        <v>313.37110000000001</v>
      </c>
      <c r="H197" s="66">
        <f t="shared" si="414"/>
        <v>1128.9431</v>
      </c>
      <c r="I197" s="66">
        <f t="shared" si="414"/>
        <v>327.16859999999997</v>
      </c>
      <c r="J197" s="66">
        <f t="shared" si="414"/>
        <v>269.89160000000004</v>
      </c>
      <c r="K197" s="66">
        <f t="shared" si="414"/>
        <v>267.1497</v>
      </c>
      <c r="L197" s="66">
        <f t="shared" si="414"/>
        <v>264.73320000000001</v>
      </c>
      <c r="M197" s="66">
        <f t="shared" si="414"/>
        <v>827.31555300000002</v>
      </c>
      <c r="N197" s="66">
        <f t="shared" si="414"/>
        <v>259.62019499999997</v>
      </c>
      <c r="O197" s="66">
        <f t="shared" si="414"/>
        <v>292.64241300000003</v>
      </c>
      <c r="P197" s="66">
        <f t="shared" si="414"/>
        <v>275.05294500000002</v>
      </c>
      <c r="Q197" s="64">
        <v>182</v>
      </c>
    </row>
    <row r="198" spans="1:17" ht="12.75" customHeight="1" x14ac:dyDescent="0.2">
      <c r="A198" s="63">
        <v>183</v>
      </c>
      <c r="B198" s="16" t="s">
        <v>13</v>
      </c>
      <c r="C198" s="66">
        <f t="shared" si="414"/>
        <v>497.30270000000002</v>
      </c>
      <c r="D198" s="66">
        <f t="shared" si="414"/>
        <v>133.80889999999999</v>
      </c>
      <c r="E198" s="66">
        <f t="shared" si="414"/>
        <v>111.94280000000001</v>
      </c>
      <c r="F198" s="66">
        <f t="shared" si="414"/>
        <v>116.1771</v>
      </c>
      <c r="G198" s="66">
        <f t="shared" si="414"/>
        <v>135.37390000000002</v>
      </c>
      <c r="H198" s="66">
        <f t="shared" si="414"/>
        <v>484.03939999999994</v>
      </c>
      <c r="I198" s="66">
        <f t="shared" si="414"/>
        <v>127.95740000000001</v>
      </c>
      <c r="J198" s="66">
        <f t="shared" si="414"/>
        <v>114.50830000000001</v>
      </c>
      <c r="K198" s="66">
        <f t="shared" si="414"/>
        <v>109.71970000000002</v>
      </c>
      <c r="L198" s="66">
        <f t="shared" si="414"/>
        <v>131.85399999999998</v>
      </c>
      <c r="M198" s="66">
        <f t="shared" si="414"/>
        <v>274.90738999999996</v>
      </c>
      <c r="N198" s="66">
        <f t="shared" si="414"/>
        <v>67.308092999999985</v>
      </c>
      <c r="O198" s="66">
        <f t="shared" si="414"/>
        <v>121.54135499999998</v>
      </c>
      <c r="P198" s="66">
        <f t="shared" si="414"/>
        <v>86.057941999999997</v>
      </c>
      <c r="Q198" s="64">
        <v>183</v>
      </c>
    </row>
    <row r="199" spans="1:17" ht="12.75" customHeight="1" x14ac:dyDescent="0.2">
      <c r="A199" s="63">
        <v>184</v>
      </c>
      <c r="B199" s="18" t="s">
        <v>92</v>
      </c>
      <c r="C199" s="66">
        <f t="shared" ref="C199" si="415">SUM(C200)-SUM(C201)</f>
        <v>8.4756000000000427</v>
      </c>
      <c r="D199" s="66">
        <f t="shared" ref="D199" si="416">SUM(D200)-SUM(D201)</f>
        <v>-1.4668000000000063</v>
      </c>
      <c r="E199" s="66">
        <f t="shared" ref="E199:M199" si="417">SUM(E200)-SUM(E201)</f>
        <v>12.387100000000004</v>
      </c>
      <c r="F199" s="66">
        <f t="shared" si="417"/>
        <v>0.89620000000000744</v>
      </c>
      <c r="G199" s="66">
        <f t="shared" si="417"/>
        <v>-3.3409000000000049</v>
      </c>
      <c r="H199" s="66">
        <f t="shared" si="417"/>
        <v>-64.871299999999962</v>
      </c>
      <c r="I199" s="66">
        <f t="shared" ref="I199" si="418">SUM(I200)-SUM(I201)</f>
        <v>18.65809999999999</v>
      </c>
      <c r="J199" s="66">
        <f t="shared" ref="J199:L199" si="419">SUM(J200)-SUM(J201)</f>
        <v>-18.521600000000007</v>
      </c>
      <c r="K199" s="66">
        <f t="shared" si="419"/>
        <v>-15.195800000000006</v>
      </c>
      <c r="L199" s="66">
        <f t="shared" si="419"/>
        <v>-49.811999999999983</v>
      </c>
      <c r="M199" s="66">
        <f t="shared" si="417"/>
        <v>8.8876510000000053</v>
      </c>
      <c r="N199" s="66">
        <f t="shared" ref="N199" si="420">SUM(N200)-SUM(N201)</f>
        <v>4.2682730000000078</v>
      </c>
      <c r="O199" s="66">
        <f t="shared" ref="O199:P199" si="421">SUM(O200)-SUM(O201)</f>
        <v>-7.7262209999999811</v>
      </c>
      <c r="P199" s="66">
        <f t="shared" si="421"/>
        <v>12.345598999999993</v>
      </c>
      <c r="Q199" s="64">
        <v>184</v>
      </c>
    </row>
    <row r="200" spans="1:17" ht="12.75" customHeight="1" x14ac:dyDescent="0.2">
      <c r="A200" s="63">
        <v>185</v>
      </c>
      <c r="B200" s="16" t="s">
        <v>12</v>
      </c>
      <c r="C200" s="66">
        <f t="shared" ref="C200:C201" si="422">SUM(D200,E200,F200,G200)</f>
        <v>449.14610000000005</v>
      </c>
      <c r="D200" s="66">
        <v>115.5672</v>
      </c>
      <c r="E200" s="66">
        <v>111.2659</v>
      </c>
      <c r="F200" s="66">
        <v>101.1023</v>
      </c>
      <c r="G200" s="66">
        <v>121.2107</v>
      </c>
      <c r="H200" s="66">
        <f t="shared" ref="H200:H201" si="423">SUM(I200,J200,K200,L200)</f>
        <v>391.98489999999998</v>
      </c>
      <c r="I200" s="66">
        <v>128.23349999999999</v>
      </c>
      <c r="J200" s="66">
        <v>89.370800000000003</v>
      </c>
      <c r="K200" s="66">
        <v>88.113600000000005</v>
      </c>
      <c r="L200" s="66">
        <v>86.266999999999996</v>
      </c>
      <c r="M200" s="66">
        <f t="shared" ref="M200:M201" si="424">SUM(N200,O200,P200)</f>
        <v>295.89937499999996</v>
      </c>
      <c r="N200" s="66">
        <v>81.373195999999993</v>
      </c>
      <c r="O200" s="66">
        <v>113.45250900000001</v>
      </c>
      <c r="P200" s="66">
        <v>101.07366999999999</v>
      </c>
      <c r="Q200" s="64">
        <v>185</v>
      </c>
    </row>
    <row r="201" spans="1:17" ht="12.75" customHeight="1" x14ac:dyDescent="0.2">
      <c r="A201" s="63">
        <v>186</v>
      </c>
      <c r="B201" s="16" t="s">
        <v>13</v>
      </c>
      <c r="C201" s="66">
        <f t="shared" si="422"/>
        <v>440.6705</v>
      </c>
      <c r="D201" s="66">
        <v>117.03400000000001</v>
      </c>
      <c r="E201" s="66">
        <v>98.878799999999998</v>
      </c>
      <c r="F201" s="66">
        <v>100.20609999999999</v>
      </c>
      <c r="G201" s="66">
        <v>124.55160000000001</v>
      </c>
      <c r="H201" s="66">
        <f t="shared" si="423"/>
        <v>456.85619999999994</v>
      </c>
      <c r="I201" s="66">
        <v>109.5754</v>
      </c>
      <c r="J201" s="66">
        <v>107.89240000000001</v>
      </c>
      <c r="K201" s="66">
        <v>103.30940000000001</v>
      </c>
      <c r="L201" s="66">
        <v>136.07899999999998</v>
      </c>
      <c r="M201" s="66">
        <f t="shared" si="424"/>
        <v>287.01172399999996</v>
      </c>
      <c r="N201" s="66">
        <v>77.104922999999985</v>
      </c>
      <c r="O201" s="66">
        <v>121.17872999999999</v>
      </c>
      <c r="P201" s="66">
        <v>88.728071</v>
      </c>
      <c r="Q201" s="64">
        <v>186</v>
      </c>
    </row>
    <row r="202" spans="1:17" ht="12.75" customHeight="1" x14ac:dyDescent="0.2">
      <c r="A202" s="63">
        <v>187</v>
      </c>
      <c r="B202" s="18" t="s">
        <v>93</v>
      </c>
      <c r="C202" s="66">
        <f t="shared" ref="C202" si="425">SUM(C203)-SUM(C204)</f>
        <v>716.7983999999999</v>
      </c>
      <c r="D202" s="66">
        <f t="shared" ref="D202" si="426">SUM(D203)-SUM(D204)</f>
        <v>180.78960000000001</v>
      </c>
      <c r="E202" s="66">
        <f t="shared" ref="E202:M202" si="427">SUM(E203)-SUM(E204)</f>
        <v>187.8509</v>
      </c>
      <c r="F202" s="66">
        <f t="shared" si="427"/>
        <v>166.81979999999999</v>
      </c>
      <c r="G202" s="66">
        <f t="shared" si="427"/>
        <v>181.3381</v>
      </c>
      <c r="H202" s="66">
        <f t="shared" si="427"/>
        <v>709.77500000000009</v>
      </c>
      <c r="I202" s="66">
        <f t="shared" ref="I202" si="428">SUM(I203)-SUM(I204)</f>
        <v>180.5531</v>
      </c>
      <c r="J202" s="66">
        <f t="shared" ref="J202:L202" si="429">SUM(J203)-SUM(J204)</f>
        <v>173.9049</v>
      </c>
      <c r="K202" s="66">
        <f t="shared" si="429"/>
        <v>172.6258</v>
      </c>
      <c r="L202" s="66">
        <f t="shared" si="429"/>
        <v>182.69119999999998</v>
      </c>
      <c r="M202" s="66">
        <f t="shared" si="427"/>
        <v>543.52051200000005</v>
      </c>
      <c r="N202" s="66">
        <f t="shared" ref="N202" si="430">SUM(N203)-SUM(N204)</f>
        <v>188.04382899999999</v>
      </c>
      <c r="O202" s="66">
        <f t="shared" ref="O202:P202" si="431">SUM(O203)-SUM(O204)</f>
        <v>178.827279</v>
      </c>
      <c r="P202" s="66">
        <f t="shared" si="431"/>
        <v>176.649404</v>
      </c>
      <c r="Q202" s="64">
        <v>187</v>
      </c>
    </row>
    <row r="203" spans="1:17" ht="12.75" customHeight="1" x14ac:dyDescent="0.2">
      <c r="A203" s="63">
        <v>188</v>
      </c>
      <c r="B203" s="16" t="s">
        <v>12</v>
      </c>
      <c r="C203" s="66">
        <f t="shared" ref="C203:C204" si="432">SUM(D203,E203,F203,G203)</f>
        <v>773.43059999999991</v>
      </c>
      <c r="D203" s="66">
        <v>197.56450000000001</v>
      </c>
      <c r="E203" s="66">
        <v>200.91489999999999</v>
      </c>
      <c r="F203" s="66">
        <v>182.79079999999999</v>
      </c>
      <c r="G203" s="66">
        <v>192.16040000000001</v>
      </c>
      <c r="H203" s="66">
        <f t="shared" ref="H203:H204" si="433">SUM(I203,J203,K203,L203)</f>
        <v>736.95820000000003</v>
      </c>
      <c r="I203" s="66">
        <v>198.93510000000001</v>
      </c>
      <c r="J203" s="66">
        <v>180.52080000000001</v>
      </c>
      <c r="K203" s="66">
        <v>179.0361</v>
      </c>
      <c r="L203" s="66">
        <v>178.46619999999999</v>
      </c>
      <c r="M203" s="66">
        <f t="shared" ref="M203:M204" si="434">SUM(N203,O203,P203)</f>
        <v>531.41617800000006</v>
      </c>
      <c r="N203" s="66">
        <v>178.24699899999999</v>
      </c>
      <c r="O203" s="66">
        <v>179.18990400000001</v>
      </c>
      <c r="P203" s="66">
        <v>173.979275</v>
      </c>
      <c r="Q203" s="64">
        <v>188</v>
      </c>
    </row>
    <row r="204" spans="1:17" ht="12.75" customHeight="1" x14ac:dyDescent="0.2">
      <c r="A204" s="63">
        <v>189</v>
      </c>
      <c r="B204" s="16" t="s">
        <v>13</v>
      </c>
      <c r="C204" s="66">
        <f t="shared" si="432"/>
        <v>56.632199999999997</v>
      </c>
      <c r="D204" s="66">
        <v>16.774899999999999</v>
      </c>
      <c r="E204" s="66">
        <v>13.064</v>
      </c>
      <c r="F204" s="66">
        <v>15.971</v>
      </c>
      <c r="G204" s="66">
        <v>10.8223</v>
      </c>
      <c r="H204" s="66">
        <f t="shared" si="433"/>
        <v>27.183199999999999</v>
      </c>
      <c r="I204" s="66">
        <v>18.382000000000001</v>
      </c>
      <c r="J204" s="66">
        <v>6.6158999999999999</v>
      </c>
      <c r="K204" s="66">
        <v>6.4103000000000003</v>
      </c>
      <c r="L204" s="66">
        <v>-4.2249999999999996</v>
      </c>
      <c r="M204" s="66">
        <f t="shared" si="434"/>
        <v>-12.104334000000001</v>
      </c>
      <c r="N204" s="66">
        <v>-9.7968299999999999</v>
      </c>
      <c r="O204" s="66">
        <v>0.36262499999999998</v>
      </c>
      <c r="P204" s="66">
        <v>-2.6701290000000002</v>
      </c>
      <c r="Q204" s="64">
        <v>189</v>
      </c>
    </row>
    <row r="205" spans="1:17" ht="12.75" customHeight="1" x14ac:dyDescent="0.2">
      <c r="A205" s="63">
        <v>190</v>
      </c>
      <c r="B205" s="24" t="s">
        <v>94</v>
      </c>
      <c r="C205" s="68">
        <f t="shared" ref="C205" si="435">SUM(C206)-SUM(C207)</f>
        <v>-42.5</v>
      </c>
      <c r="D205" s="68">
        <f t="shared" ref="D205" si="436">SUM(D206)-SUM(D207)</f>
        <v>-10.1</v>
      </c>
      <c r="E205" s="68">
        <f t="shared" ref="E205:M205" si="437">SUM(E206)-SUM(E207)</f>
        <v>-10.899999999999999</v>
      </c>
      <c r="F205" s="68">
        <f t="shared" si="437"/>
        <v>-10.799999999999999</v>
      </c>
      <c r="G205" s="68">
        <f t="shared" si="437"/>
        <v>-10.7</v>
      </c>
      <c r="H205" s="68">
        <f t="shared" si="437"/>
        <v>-17.7</v>
      </c>
      <c r="I205" s="68">
        <f t="shared" ref="I205" si="438">SUM(I206)-SUM(I207)</f>
        <v>-10.299999999999999</v>
      </c>
      <c r="J205" s="68">
        <f t="shared" ref="J205:L205" si="439">SUM(J206)-SUM(J207)</f>
        <v>-2.9000000000000004</v>
      </c>
      <c r="K205" s="68">
        <f t="shared" si="439"/>
        <v>-2.2999999999999998</v>
      </c>
      <c r="L205" s="68">
        <f t="shared" si="439"/>
        <v>-2.2000000000000002</v>
      </c>
      <c r="M205" s="68">
        <f t="shared" si="437"/>
        <v>-43.858800000000002</v>
      </c>
      <c r="N205" s="68">
        <f t="shared" ref="N205" si="440">SUM(N206)-SUM(N207)</f>
        <v>-14.619600000000002</v>
      </c>
      <c r="O205" s="68">
        <f t="shared" ref="O205:P205" si="441">SUM(O206)-SUM(O207)</f>
        <v>-14.619600000000002</v>
      </c>
      <c r="P205" s="68">
        <f t="shared" si="441"/>
        <v>-14.619600000000002</v>
      </c>
      <c r="Q205" s="64">
        <v>190</v>
      </c>
    </row>
    <row r="206" spans="1:17" ht="12.75" customHeight="1" x14ac:dyDescent="0.2">
      <c r="A206" s="63">
        <v>191</v>
      </c>
      <c r="B206" s="16" t="s">
        <v>12</v>
      </c>
      <c r="C206" s="66">
        <f t="shared" ref="C206:C207" si="442">SUM(D206,E206,F206,G206)</f>
        <v>3.8</v>
      </c>
      <c r="D206" s="66">
        <v>0.89999999999999991</v>
      </c>
      <c r="E206" s="66">
        <v>0.89999999999999991</v>
      </c>
      <c r="F206" s="66">
        <v>1</v>
      </c>
      <c r="G206" s="66">
        <v>1</v>
      </c>
      <c r="H206" s="66">
        <f t="shared" ref="H206:H207" si="443">SUM(I206,J206,K206,L206)</f>
        <v>21.7</v>
      </c>
      <c r="I206" s="66">
        <v>1</v>
      </c>
      <c r="J206" s="66">
        <v>6.6</v>
      </c>
      <c r="K206" s="66">
        <v>7.2</v>
      </c>
      <c r="L206" s="66">
        <v>6.8999999999999995</v>
      </c>
      <c r="M206" s="66">
        <f t="shared" ref="M206:M207" si="444">SUM(N206,O206,P206)</f>
        <v>9.5411999999999999</v>
      </c>
      <c r="N206" s="66">
        <v>3.1803999999999997</v>
      </c>
      <c r="O206" s="66">
        <v>3.1803999999999997</v>
      </c>
      <c r="P206" s="66">
        <v>3.1803999999999997</v>
      </c>
      <c r="Q206" s="64">
        <v>191</v>
      </c>
    </row>
    <row r="207" spans="1:17" ht="12.75" customHeight="1" x14ac:dyDescent="0.2">
      <c r="A207" s="63">
        <v>192</v>
      </c>
      <c r="B207" s="16" t="s">
        <v>13</v>
      </c>
      <c r="C207" s="66">
        <f t="shared" si="442"/>
        <v>46.3</v>
      </c>
      <c r="D207" s="66">
        <v>11</v>
      </c>
      <c r="E207" s="66">
        <v>11.799999999999999</v>
      </c>
      <c r="F207" s="66">
        <v>11.799999999999999</v>
      </c>
      <c r="G207" s="66">
        <v>11.7</v>
      </c>
      <c r="H207" s="66">
        <f t="shared" si="443"/>
        <v>39.4</v>
      </c>
      <c r="I207" s="66">
        <v>11.299999999999999</v>
      </c>
      <c r="J207" s="66">
        <v>9.5</v>
      </c>
      <c r="K207" s="66">
        <v>9.5</v>
      </c>
      <c r="L207" s="66">
        <v>9.1</v>
      </c>
      <c r="M207" s="66">
        <f t="shared" si="444"/>
        <v>53.400000000000006</v>
      </c>
      <c r="N207" s="66">
        <v>17.8</v>
      </c>
      <c r="O207" s="66">
        <v>17.8</v>
      </c>
      <c r="P207" s="66">
        <v>17.8</v>
      </c>
      <c r="Q207" s="64">
        <v>192</v>
      </c>
    </row>
    <row r="208" spans="1:17" ht="12.75" customHeight="1" x14ac:dyDescent="0.2">
      <c r="A208" s="63">
        <v>193</v>
      </c>
      <c r="B208" s="24" t="s">
        <v>95</v>
      </c>
      <c r="C208" s="68">
        <f t="shared" ref="C208" si="445">SUM(C209)-SUM(C210)</f>
        <v>217.87240000000006</v>
      </c>
      <c r="D208" s="68">
        <f t="shared" ref="D208" si="446">SUM(D209)-SUM(D210)</f>
        <v>56.739599999999996</v>
      </c>
      <c r="E208" s="68">
        <f t="shared" ref="E208:M208" si="447">SUM(E209)-SUM(E210)</f>
        <v>53.396600000000014</v>
      </c>
      <c r="F208" s="68">
        <f t="shared" si="447"/>
        <v>53.854499999999987</v>
      </c>
      <c r="G208" s="68">
        <f t="shared" si="447"/>
        <v>53.881700000000009</v>
      </c>
      <c r="H208" s="68">
        <f t="shared" si="447"/>
        <v>212.65399999999997</v>
      </c>
      <c r="I208" s="68">
        <f t="shared" ref="I208" si="448">SUM(I209)-SUM(I210)</f>
        <v>52.710300000000004</v>
      </c>
      <c r="J208" s="68">
        <f t="shared" ref="J208:L208" si="449">SUM(J209)-SUM(J210)</f>
        <v>57.559700000000007</v>
      </c>
      <c r="K208" s="68">
        <f t="shared" si="449"/>
        <v>53.735299999999995</v>
      </c>
      <c r="L208" s="68">
        <f t="shared" si="449"/>
        <v>48.648699999999998</v>
      </c>
      <c r="M208" s="68">
        <f t="shared" si="447"/>
        <v>163.52311299999997</v>
      </c>
      <c r="N208" s="68">
        <f t="shared" ref="N208" si="450">SUM(N209)-SUM(N210)</f>
        <v>57.272325999999993</v>
      </c>
      <c r="O208" s="68">
        <f t="shared" ref="O208:P208" si="451">SUM(O209)-SUM(O210)</f>
        <v>53.650347999999994</v>
      </c>
      <c r="P208" s="68">
        <f t="shared" si="451"/>
        <v>52.600439000000009</v>
      </c>
      <c r="Q208" s="64">
        <v>193</v>
      </c>
    </row>
    <row r="209" spans="1:17" ht="12.75" customHeight="1" x14ac:dyDescent="0.2">
      <c r="A209" s="63">
        <v>194</v>
      </c>
      <c r="B209" s="16" t="s">
        <v>12</v>
      </c>
      <c r="C209" s="66">
        <f t="shared" ref="C209:P210" si="452">SUM(C212,C215,C218)</f>
        <v>294.08110000000005</v>
      </c>
      <c r="D209" s="66">
        <f t="shared" si="452"/>
        <v>72.628399999999999</v>
      </c>
      <c r="E209" s="66">
        <f t="shared" si="452"/>
        <v>73.266300000000015</v>
      </c>
      <c r="F209" s="66">
        <f t="shared" si="452"/>
        <v>73.941799999999986</v>
      </c>
      <c r="G209" s="66">
        <f t="shared" si="452"/>
        <v>74.244600000000005</v>
      </c>
      <c r="H209" s="66">
        <f t="shared" si="452"/>
        <v>298.60519999999997</v>
      </c>
      <c r="I209" s="66">
        <f t="shared" si="452"/>
        <v>74.582099999999997</v>
      </c>
      <c r="J209" s="66">
        <f t="shared" si="452"/>
        <v>77.992900000000006</v>
      </c>
      <c r="K209" s="66">
        <f t="shared" si="452"/>
        <v>74.894499999999994</v>
      </c>
      <c r="L209" s="66">
        <f t="shared" si="452"/>
        <v>71.1357</v>
      </c>
      <c r="M209" s="66">
        <f t="shared" si="452"/>
        <v>226.80693999999997</v>
      </c>
      <c r="N209" s="66">
        <f t="shared" si="452"/>
        <v>78.642486999999988</v>
      </c>
      <c r="O209" s="66">
        <f t="shared" si="452"/>
        <v>74.867454999999993</v>
      </c>
      <c r="P209" s="66">
        <f t="shared" si="452"/>
        <v>73.296998000000002</v>
      </c>
      <c r="Q209" s="64">
        <v>194</v>
      </c>
    </row>
    <row r="210" spans="1:17" ht="12.75" customHeight="1" x14ac:dyDescent="0.2">
      <c r="A210" s="63">
        <v>195</v>
      </c>
      <c r="B210" s="16" t="s">
        <v>13</v>
      </c>
      <c r="C210" s="66">
        <f t="shared" si="452"/>
        <v>76.208699999999993</v>
      </c>
      <c r="D210" s="66">
        <f t="shared" si="452"/>
        <v>15.888800000000002</v>
      </c>
      <c r="E210" s="66">
        <f t="shared" si="452"/>
        <v>19.869700000000002</v>
      </c>
      <c r="F210" s="66">
        <f t="shared" si="452"/>
        <v>20.087299999999999</v>
      </c>
      <c r="G210" s="66">
        <f t="shared" si="452"/>
        <v>20.3629</v>
      </c>
      <c r="H210" s="66">
        <f t="shared" si="452"/>
        <v>85.9512</v>
      </c>
      <c r="I210" s="66">
        <f t="shared" si="452"/>
        <v>21.871799999999997</v>
      </c>
      <c r="J210" s="66">
        <f t="shared" si="452"/>
        <v>20.433199999999999</v>
      </c>
      <c r="K210" s="66">
        <f t="shared" si="452"/>
        <v>21.159200000000002</v>
      </c>
      <c r="L210" s="66">
        <f t="shared" si="452"/>
        <v>22.487000000000002</v>
      </c>
      <c r="M210" s="66">
        <f t="shared" si="452"/>
        <v>63.283826999999995</v>
      </c>
      <c r="N210" s="66">
        <f t="shared" si="452"/>
        <v>21.370161</v>
      </c>
      <c r="O210" s="66">
        <f t="shared" si="452"/>
        <v>21.217106999999999</v>
      </c>
      <c r="P210" s="66">
        <f t="shared" si="452"/>
        <v>20.696558999999997</v>
      </c>
      <c r="Q210" s="64">
        <v>195</v>
      </c>
    </row>
    <row r="211" spans="1:17" ht="12.75" customHeight="1" x14ac:dyDescent="0.2">
      <c r="A211" s="63">
        <v>196</v>
      </c>
      <c r="B211" s="18" t="s">
        <v>96</v>
      </c>
      <c r="C211" s="66">
        <f t="shared" ref="C211" si="453">SUM(C212)-SUM(C213)</f>
        <v>229.88560000000001</v>
      </c>
      <c r="D211" s="66">
        <f t="shared" ref="D211" si="454">SUM(D212)-SUM(D213)</f>
        <v>59.977499999999999</v>
      </c>
      <c r="E211" s="66">
        <f t="shared" ref="E211:M211" si="455">SUM(E212)-SUM(E213)</f>
        <v>56.517000000000003</v>
      </c>
      <c r="F211" s="66">
        <f t="shared" si="455"/>
        <v>56.491499999999995</v>
      </c>
      <c r="G211" s="66">
        <f t="shared" si="455"/>
        <v>56.899599999999992</v>
      </c>
      <c r="H211" s="66">
        <f t="shared" si="455"/>
        <v>229.98329999999999</v>
      </c>
      <c r="I211" s="66">
        <f t="shared" ref="I211" si="456">SUM(I212)-SUM(I213)</f>
        <v>57.139099999999999</v>
      </c>
      <c r="J211" s="66">
        <f t="shared" ref="J211:L211" si="457">SUM(J212)-SUM(J213)</f>
        <v>61.487000000000002</v>
      </c>
      <c r="K211" s="66">
        <f t="shared" si="457"/>
        <v>57.782600000000002</v>
      </c>
      <c r="L211" s="66">
        <f t="shared" si="457"/>
        <v>53.574600000000004</v>
      </c>
      <c r="M211" s="66">
        <f t="shared" si="455"/>
        <v>176.50061299999999</v>
      </c>
      <c r="N211" s="66">
        <f t="shared" ref="N211" si="458">SUM(N212)-SUM(N213)</f>
        <v>61.606685999999996</v>
      </c>
      <c r="O211" s="66">
        <f t="shared" ref="O211:P211" si="459">SUM(O212)-SUM(O213)</f>
        <v>58.054745999999994</v>
      </c>
      <c r="P211" s="66">
        <f t="shared" si="459"/>
        <v>56.839180999999996</v>
      </c>
      <c r="Q211" s="64">
        <v>196</v>
      </c>
    </row>
    <row r="212" spans="1:17" ht="12" customHeight="1" x14ac:dyDescent="0.2">
      <c r="A212" s="63">
        <v>197</v>
      </c>
      <c r="B212" s="16" t="s">
        <v>12</v>
      </c>
      <c r="C212" s="66">
        <f t="shared" ref="C212:C213" si="460">SUM(D212,E212,F212,G212)</f>
        <v>257.8741</v>
      </c>
      <c r="D212" s="66">
        <v>63.726599999999998</v>
      </c>
      <c r="E212" s="66">
        <v>64.466300000000004</v>
      </c>
      <c r="F212" s="66">
        <v>64.639799999999994</v>
      </c>
      <c r="G212" s="66">
        <v>65.041399999999996</v>
      </c>
      <c r="H212" s="66">
        <f t="shared" ref="H212:H213" si="461">SUM(I212,J212,K212,L212)</f>
        <v>264.02659999999997</v>
      </c>
      <c r="I212" s="66">
        <v>65.701099999999997</v>
      </c>
      <c r="J212" s="66">
        <v>69.707300000000004</v>
      </c>
      <c r="K212" s="66">
        <v>66.312200000000004</v>
      </c>
      <c r="L212" s="66">
        <v>62.306000000000004</v>
      </c>
      <c r="M212" s="66">
        <f t="shared" ref="M212:M213" si="462">SUM(N212,O212,P212)</f>
        <v>200.86127599999998</v>
      </c>
      <c r="N212" s="66">
        <v>70.032393999999996</v>
      </c>
      <c r="O212" s="66">
        <v>66.144741999999994</v>
      </c>
      <c r="P212" s="66">
        <v>64.684139999999999</v>
      </c>
      <c r="Q212" s="64">
        <v>197</v>
      </c>
    </row>
    <row r="213" spans="1:17" ht="12" customHeight="1" x14ac:dyDescent="0.2">
      <c r="A213" s="63">
        <v>198</v>
      </c>
      <c r="B213" s="16" t="s">
        <v>13</v>
      </c>
      <c r="C213" s="66">
        <f t="shared" si="460"/>
        <v>27.988499999999998</v>
      </c>
      <c r="D213" s="66">
        <v>3.7491000000000003</v>
      </c>
      <c r="E213" s="66">
        <v>7.9493</v>
      </c>
      <c r="F213" s="66">
        <v>8.148299999999999</v>
      </c>
      <c r="G213" s="66">
        <v>8.1417999999999999</v>
      </c>
      <c r="H213" s="66">
        <f t="shared" si="461"/>
        <v>34.043300000000002</v>
      </c>
      <c r="I213" s="66">
        <v>8.5619999999999994</v>
      </c>
      <c r="J213" s="66">
        <v>8.2202999999999999</v>
      </c>
      <c r="K213" s="66">
        <v>8.5296000000000003</v>
      </c>
      <c r="L213" s="66">
        <v>8.7314000000000007</v>
      </c>
      <c r="M213" s="66">
        <f t="shared" si="462"/>
        <v>24.360662999999999</v>
      </c>
      <c r="N213" s="66">
        <v>8.4257080000000002</v>
      </c>
      <c r="O213" s="66">
        <v>8.0899959999999993</v>
      </c>
      <c r="P213" s="66">
        <v>7.8449589999999993</v>
      </c>
      <c r="Q213" s="64">
        <v>198</v>
      </c>
    </row>
    <row r="214" spans="1:17" ht="12.75" customHeight="1" x14ac:dyDescent="0.2">
      <c r="A214" s="63">
        <v>199</v>
      </c>
      <c r="B214" s="18" t="s">
        <v>97</v>
      </c>
      <c r="C214" s="66">
        <f t="shared" ref="C214" si="463">SUM(C215)-SUM(C216)</f>
        <v>-6.4844999999999935</v>
      </c>
      <c r="D214" s="66">
        <f t="shared" ref="D214" si="464">SUM(D215)-SUM(D216)</f>
        <v>-1.8261000000000003</v>
      </c>
      <c r="E214" s="66">
        <f t="shared" ref="E214:M214" si="465">SUM(E215)-SUM(E216)</f>
        <v>-1.6169999999999991</v>
      </c>
      <c r="F214" s="66">
        <f t="shared" si="465"/>
        <v>-1.3258000000000001</v>
      </c>
      <c r="G214" s="66">
        <f t="shared" si="465"/>
        <v>-1.7155999999999993</v>
      </c>
      <c r="H214" s="66">
        <f t="shared" si="465"/>
        <v>-12.238999999999997</v>
      </c>
      <c r="I214" s="66">
        <f t="shared" ref="I214" si="466">SUM(I215)-SUM(I216)</f>
        <v>-3.0334999999999992</v>
      </c>
      <c r="J214" s="66">
        <f t="shared" ref="J214:L214" si="467">SUM(J215)-SUM(J216)</f>
        <v>-3.0703000000000005</v>
      </c>
      <c r="K214" s="66">
        <f t="shared" si="467"/>
        <v>-2.9272000000000009</v>
      </c>
      <c r="L214" s="66">
        <f t="shared" si="467"/>
        <v>-3.2080000000000002</v>
      </c>
      <c r="M214" s="66">
        <f t="shared" si="465"/>
        <v>-9.3430099999999996</v>
      </c>
      <c r="N214" s="66">
        <f t="shared" ref="N214" si="468">SUM(N215)-SUM(N216)</f>
        <v>-3.0597999999999992</v>
      </c>
      <c r="O214" s="66">
        <f t="shared" ref="O214:P214" si="469">SUM(O215)-SUM(O216)</f>
        <v>-3.0466690000000005</v>
      </c>
      <c r="P214" s="66">
        <f t="shared" si="469"/>
        <v>-3.2365410000000008</v>
      </c>
      <c r="Q214" s="64">
        <v>199</v>
      </c>
    </row>
    <row r="215" spans="1:17" ht="12" customHeight="1" x14ac:dyDescent="0.2">
      <c r="A215" s="63">
        <v>200</v>
      </c>
      <c r="B215" s="16" t="s">
        <v>12</v>
      </c>
      <c r="C215" s="66">
        <f t="shared" ref="C215:C216" si="470">SUM(D215,E215,F215,G215)</f>
        <v>28.302200000000003</v>
      </c>
      <c r="D215" s="66">
        <v>6.9</v>
      </c>
      <c r="E215" s="66">
        <v>6.9</v>
      </c>
      <c r="F215" s="66">
        <v>7.3</v>
      </c>
      <c r="G215" s="66">
        <v>7.2022000000000004</v>
      </c>
      <c r="H215" s="66">
        <f t="shared" ref="H215:H216" si="471">SUM(I215,J215,K215,L215)</f>
        <v>26.650100000000002</v>
      </c>
      <c r="I215" s="66">
        <v>6.883</v>
      </c>
      <c r="J215" s="66">
        <v>6.3036000000000003</v>
      </c>
      <c r="K215" s="66">
        <v>6.5862999999999996</v>
      </c>
      <c r="L215" s="66">
        <v>6.8772000000000002</v>
      </c>
      <c r="M215" s="66">
        <f t="shared" ref="M215:M216" si="472">SUM(N215,O215,P215)</f>
        <v>19.927368000000001</v>
      </c>
      <c r="N215" s="66">
        <v>6.6624990000000004</v>
      </c>
      <c r="O215" s="66">
        <v>6.7727349999999999</v>
      </c>
      <c r="P215" s="66">
        <v>6.4921340000000001</v>
      </c>
      <c r="Q215" s="64">
        <v>200</v>
      </c>
    </row>
    <row r="216" spans="1:17" ht="12" customHeight="1" x14ac:dyDescent="0.2">
      <c r="A216" s="63">
        <v>201</v>
      </c>
      <c r="B216" s="16" t="s">
        <v>13</v>
      </c>
      <c r="C216" s="66">
        <f t="shared" si="470"/>
        <v>34.786699999999996</v>
      </c>
      <c r="D216" s="66">
        <v>8.7261000000000006</v>
      </c>
      <c r="E216" s="66">
        <v>8.5169999999999995</v>
      </c>
      <c r="F216" s="66">
        <v>8.6257999999999999</v>
      </c>
      <c r="G216" s="66">
        <v>8.9177999999999997</v>
      </c>
      <c r="H216" s="66">
        <f t="shared" si="471"/>
        <v>38.889099999999999</v>
      </c>
      <c r="I216" s="66">
        <v>9.9164999999999992</v>
      </c>
      <c r="J216" s="66">
        <v>9.3739000000000008</v>
      </c>
      <c r="K216" s="66">
        <v>9.5135000000000005</v>
      </c>
      <c r="L216" s="66">
        <v>10.0852</v>
      </c>
      <c r="M216" s="66">
        <f t="shared" si="472"/>
        <v>29.270378000000001</v>
      </c>
      <c r="N216" s="66">
        <v>9.7222989999999996</v>
      </c>
      <c r="O216" s="66">
        <v>9.8194040000000005</v>
      </c>
      <c r="P216" s="66">
        <v>9.7286750000000008</v>
      </c>
      <c r="Q216" s="64">
        <v>201</v>
      </c>
    </row>
    <row r="217" spans="1:17" ht="12.75" customHeight="1" x14ac:dyDescent="0.2">
      <c r="A217" s="63">
        <v>202</v>
      </c>
      <c r="B217" s="18" t="s">
        <v>98</v>
      </c>
      <c r="C217" s="66">
        <f t="shared" ref="C217" si="473">SUM(C218)-SUM(C219)</f>
        <v>-5.5287000000000006</v>
      </c>
      <c r="D217" s="66">
        <f t="shared" ref="D217" si="474">SUM(D218)-SUM(D219)</f>
        <v>-1.4118000000000004</v>
      </c>
      <c r="E217" s="66">
        <f t="shared" ref="E217:M217" si="475">SUM(E218)-SUM(E219)</f>
        <v>-1.5034000000000001</v>
      </c>
      <c r="F217" s="66">
        <f t="shared" si="475"/>
        <v>-1.3112000000000004</v>
      </c>
      <c r="G217" s="66">
        <f t="shared" si="475"/>
        <v>-1.3023000000000002</v>
      </c>
      <c r="H217" s="66">
        <f t="shared" si="475"/>
        <v>-5.0902999999999992</v>
      </c>
      <c r="I217" s="66">
        <f t="shared" ref="I217" si="476">SUM(I218)-SUM(I219)</f>
        <v>-1.3953</v>
      </c>
      <c r="J217" s="66">
        <f t="shared" ref="J217:L217" si="477">SUM(J218)-SUM(J219)</f>
        <v>-0.85699999999999998</v>
      </c>
      <c r="K217" s="66">
        <f t="shared" si="477"/>
        <v>-1.1200999999999999</v>
      </c>
      <c r="L217" s="66">
        <f t="shared" si="477"/>
        <v>-1.7179</v>
      </c>
      <c r="M217" s="66">
        <f t="shared" si="475"/>
        <v>-3.6344900000000004</v>
      </c>
      <c r="N217" s="66">
        <f t="shared" ref="N217" si="478">SUM(N218)-SUM(N219)</f>
        <v>-1.2745600000000001</v>
      </c>
      <c r="O217" s="66">
        <f t="shared" ref="O217:P217" si="479">SUM(O218)-SUM(O219)</f>
        <v>-1.3577290000000002</v>
      </c>
      <c r="P217" s="66">
        <f t="shared" si="479"/>
        <v>-1.0022009999999999</v>
      </c>
      <c r="Q217" s="64">
        <v>202</v>
      </c>
    </row>
    <row r="218" spans="1:17" ht="12" customHeight="1" x14ac:dyDescent="0.2">
      <c r="A218" s="63">
        <v>203</v>
      </c>
      <c r="B218" s="16" t="s">
        <v>12</v>
      </c>
      <c r="C218" s="66">
        <f t="shared" ref="C218:C219" si="480">SUM(D218,E218,F218,G218)</f>
        <v>7.9047999999999998</v>
      </c>
      <c r="D218" s="66">
        <v>2.0017999999999998</v>
      </c>
      <c r="E218" s="66">
        <v>1.9</v>
      </c>
      <c r="F218" s="66">
        <v>2.0019999999999998</v>
      </c>
      <c r="G218" s="66">
        <v>2.0009999999999999</v>
      </c>
      <c r="H218" s="66">
        <f t="shared" ref="H218:H219" si="481">SUM(I218,J218,K218,L218)</f>
        <v>7.9284999999999997</v>
      </c>
      <c r="I218" s="66">
        <v>1.998</v>
      </c>
      <c r="J218" s="66">
        <v>1.982</v>
      </c>
      <c r="K218" s="66">
        <v>1.996</v>
      </c>
      <c r="L218" s="66">
        <v>1.9524999999999999</v>
      </c>
      <c r="M218" s="66">
        <f t="shared" ref="M218:M219" si="482">SUM(N218,O218,P218)</f>
        <v>6.0182960000000003</v>
      </c>
      <c r="N218" s="66">
        <v>1.947594</v>
      </c>
      <c r="O218" s="66">
        <v>1.949978</v>
      </c>
      <c r="P218" s="66">
        <v>2.1207240000000001</v>
      </c>
      <c r="Q218" s="64">
        <v>203</v>
      </c>
    </row>
    <row r="219" spans="1:17" ht="12" customHeight="1" x14ac:dyDescent="0.2">
      <c r="A219" s="63">
        <v>204</v>
      </c>
      <c r="B219" s="16" t="s">
        <v>13</v>
      </c>
      <c r="C219" s="66">
        <f t="shared" si="480"/>
        <v>13.4335</v>
      </c>
      <c r="D219" s="66">
        <v>3.4136000000000002</v>
      </c>
      <c r="E219" s="66">
        <v>3.4034</v>
      </c>
      <c r="F219" s="66">
        <v>3.3132000000000001</v>
      </c>
      <c r="G219" s="66">
        <v>3.3033000000000001</v>
      </c>
      <c r="H219" s="66">
        <f t="shared" si="481"/>
        <v>13.018799999999999</v>
      </c>
      <c r="I219" s="66">
        <v>3.3933</v>
      </c>
      <c r="J219" s="66">
        <v>2.839</v>
      </c>
      <c r="K219" s="66">
        <v>3.1160999999999999</v>
      </c>
      <c r="L219" s="66">
        <v>3.6703999999999999</v>
      </c>
      <c r="M219" s="66">
        <f t="shared" si="482"/>
        <v>9.6527860000000008</v>
      </c>
      <c r="N219" s="66">
        <v>3.2221540000000002</v>
      </c>
      <c r="O219" s="66">
        <v>3.3077070000000002</v>
      </c>
      <c r="P219" s="66">
        <v>3.122925</v>
      </c>
      <c r="Q219" s="64">
        <v>204</v>
      </c>
    </row>
    <row r="220" spans="1:17" ht="12.75" customHeight="1" x14ac:dyDescent="0.2">
      <c r="A220" s="63">
        <v>205</v>
      </c>
      <c r="B220" s="24" t="s">
        <v>99</v>
      </c>
      <c r="C220" s="68">
        <f t="shared" ref="C220" si="483">SUM(C221)-SUM(C222)</f>
        <v>-250.29469999999992</v>
      </c>
      <c r="D220" s="68">
        <f t="shared" ref="D220" si="484">SUM(D221)-SUM(D222)</f>
        <v>-70.491499999999974</v>
      </c>
      <c r="E220" s="68">
        <f t="shared" ref="E220:M220" si="485">SUM(E221)-SUM(E222)</f>
        <v>-61.704800000000006</v>
      </c>
      <c r="F220" s="68">
        <f t="shared" si="485"/>
        <v>-59.089700000000022</v>
      </c>
      <c r="G220" s="68">
        <f t="shared" si="485"/>
        <v>-59.008699999999976</v>
      </c>
      <c r="H220" s="68">
        <f t="shared" si="485"/>
        <v>-197.27830000000006</v>
      </c>
      <c r="I220" s="68">
        <f t="shared" ref="I220" si="486">SUM(I221)-SUM(I222)</f>
        <v>-57.450500000000005</v>
      </c>
      <c r="J220" s="68">
        <f t="shared" ref="J220:L220" si="487">SUM(J221)-SUM(J222)</f>
        <v>-46.662199999999984</v>
      </c>
      <c r="K220" s="68">
        <f t="shared" si="487"/>
        <v>-46.424299999999988</v>
      </c>
      <c r="L220" s="68">
        <f t="shared" si="487"/>
        <v>-46.741300000000024</v>
      </c>
      <c r="M220" s="68">
        <f t="shared" si="485"/>
        <v>-229.83140800000001</v>
      </c>
      <c r="N220" s="68">
        <f t="shared" ref="N220" si="488">SUM(N221)-SUM(N222)</f>
        <v>-77.413183000000004</v>
      </c>
      <c r="O220" s="68">
        <f t="shared" ref="O220:P220" si="489">SUM(O221)-SUM(O222)</f>
        <v>-77.398414999999972</v>
      </c>
      <c r="P220" s="68">
        <f t="shared" si="489"/>
        <v>-75.019809999999978</v>
      </c>
      <c r="Q220" s="64">
        <v>205</v>
      </c>
    </row>
    <row r="221" spans="1:17" ht="12.75" customHeight="1" x14ac:dyDescent="0.2">
      <c r="A221" s="63">
        <v>206</v>
      </c>
      <c r="B221" s="16" t="s">
        <v>12</v>
      </c>
      <c r="C221" s="66">
        <f t="shared" ref="C221:P222" si="490">SUM(C224,C227,C230)</f>
        <v>514.64830000000006</v>
      </c>
      <c r="D221" s="66">
        <f t="shared" si="490"/>
        <v>127.47540000000001</v>
      </c>
      <c r="E221" s="66">
        <f t="shared" si="490"/>
        <v>130.1977</v>
      </c>
      <c r="F221" s="66">
        <f t="shared" si="490"/>
        <v>128.96839999999997</v>
      </c>
      <c r="G221" s="66">
        <f t="shared" si="490"/>
        <v>128.00680000000003</v>
      </c>
      <c r="H221" s="66">
        <f t="shared" si="490"/>
        <v>530.7396</v>
      </c>
      <c r="I221" s="66">
        <f t="shared" si="490"/>
        <v>133.19829999999999</v>
      </c>
      <c r="J221" s="66">
        <f t="shared" si="490"/>
        <v>131.62630000000001</v>
      </c>
      <c r="K221" s="66">
        <f t="shared" si="490"/>
        <v>132.80600000000001</v>
      </c>
      <c r="L221" s="66">
        <f t="shared" si="490"/>
        <v>133.10899999999998</v>
      </c>
      <c r="M221" s="66">
        <f t="shared" si="490"/>
        <v>410.821147</v>
      </c>
      <c r="N221" s="66">
        <f t="shared" si="490"/>
        <v>136.61771199999998</v>
      </c>
      <c r="O221" s="66">
        <f t="shared" si="490"/>
        <v>136.22109700000001</v>
      </c>
      <c r="P221" s="66">
        <f t="shared" si="490"/>
        <v>137.982338</v>
      </c>
      <c r="Q221" s="64">
        <v>206</v>
      </c>
    </row>
    <row r="222" spans="1:17" ht="12.75" customHeight="1" x14ac:dyDescent="0.2">
      <c r="A222" s="63">
        <v>207</v>
      </c>
      <c r="B222" s="16" t="s">
        <v>13</v>
      </c>
      <c r="C222" s="66">
        <f t="shared" si="490"/>
        <v>764.94299999999998</v>
      </c>
      <c r="D222" s="66">
        <f t="shared" si="490"/>
        <v>197.96689999999998</v>
      </c>
      <c r="E222" s="66">
        <f t="shared" si="490"/>
        <v>191.9025</v>
      </c>
      <c r="F222" s="66">
        <f t="shared" si="490"/>
        <v>188.0581</v>
      </c>
      <c r="G222" s="66">
        <f t="shared" si="490"/>
        <v>187.0155</v>
      </c>
      <c r="H222" s="66">
        <f t="shared" si="490"/>
        <v>728.01790000000005</v>
      </c>
      <c r="I222" s="66">
        <f t="shared" si="490"/>
        <v>190.64879999999999</v>
      </c>
      <c r="J222" s="66">
        <f t="shared" si="490"/>
        <v>178.2885</v>
      </c>
      <c r="K222" s="66">
        <f t="shared" si="490"/>
        <v>179.2303</v>
      </c>
      <c r="L222" s="66">
        <f t="shared" si="490"/>
        <v>179.8503</v>
      </c>
      <c r="M222" s="66">
        <f t="shared" si="490"/>
        <v>640.65255500000001</v>
      </c>
      <c r="N222" s="66">
        <f t="shared" si="490"/>
        <v>214.03089499999999</v>
      </c>
      <c r="O222" s="66">
        <f t="shared" si="490"/>
        <v>213.61951199999999</v>
      </c>
      <c r="P222" s="66">
        <f t="shared" si="490"/>
        <v>213.00214799999998</v>
      </c>
      <c r="Q222" s="64">
        <v>207</v>
      </c>
    </row>
    <row r="223" spans="1:17" ht="12.75" customHeight="1" x14ac:dyDescent="0.2">
      <c r="A223" s="63">
        <v>208</v>
      </c>
      <c r="B223" s="18" t="s">
        <v>100</v>
      </c>
      <c r="C223" s="66">
        <f t="shared" ref="C223" si="491">SUM(C224)-SUM(C225)</f>
        <v>11.110000000000001</v>
      </c>
      <c r="D223" s="66">
        <f t="shared" ref="D223" si="492">SUM(D224)-SUM(D225)</f>
        <v>2.9039999999999999</v>
      </c>
      <c r="E223" s="66">
        <f t="shared" ref="E223:M223" si="493">SUM(E224)-SUM(E225)</f>
        <v>2.9049999999999998</v>
      </c>
      <c r="F223" s="66">
        <f t="shared" si="493"/>
        <v>2.8999999999999995</v>
      </c>
      <c r="G223" s="66">
        <f t="shared" si="493"/>
        <v>2.4010000000000002</v>
      </c>
      <c r="H223" s="66">
        <f t="shared" si="493"/>
        <v>9.8460000000000001</v>
      </c>
      <c r="I223" s="66">
        <f t="shared" ref="I223" si="494">SUM(I224)-SUM(I225)</f>
        <v>2.8979999999999997</v>
      </c>
      <c r="J223" s="66">
        <f t="shared" ref="J223:L223" si="495">SUM(J224)-SUM(J225)</f>
        <v>2.3219999999999996</v>
      </c>
      <c r="K223" s="66">
        <f t="shared" si="495"/>
        <v>2.3230000000000004</v>
      </c>
      <c r="L223" s="66">
        <f t="shared" si="495"/>
        <v>2.3029999999999995</v>
      </c>
      <c r="M223" s="66">
        <f t="shared" si="493"/>
        <v>7.3599999999999994</v>
      </c>
      <c r="N223" s="66">
        <f t="shared" ref="N223" si="496">SUM(N224)-SUM(N225)</f>
        <v>2.3999999999999995</v>
      </c>
      <c r="O223" s="66">
        <f t="shared" ref="O223:P223" si="497">SUM(O224)-SUM(O225)</f>
        <v>2.44</v>
      </c>
      <c r="P223" s="66">
        <f t="shared" si="497"/>
        <v>2.5199999999999996</v>
      </c>
      <c r="Q223" s="64">
        <v>208</v>
      </c>
    </row>
    <row r="224" spans="1:17" ht="12" customHeight="1" x14ac:dyDescent="0.2">
      <c r="A224" s="63">
        <v>209</v>
      </c>
      <c r="B224" s="16" t="s">
        <v>12</v>
      </c>
      <c r="C224" s="66">
        <f t="shared" ref="C224:C225" si="498">SUM(D224,E224,F224,G224)</f>
        <v>16.396000000000001</v>
      </c>
      <c r="D224" s="66">
        <v>4.0990000000000002</v>
      </c>
      <c r="E224" s="66">
        <v>4.0949999999999998</v>
      </c>
      <c r="F224" s="66">
        <v>4.0999999999999996</v>
      </c>
      <c r="G224" s="66">
        <v>4.1020000000000003</v>
      </c>
      <c r="H224" s="66">
        <f t="shared" ref="H224:H225" si="499">SUM(I224,J224,K224,L224)</f>
        <v>16.146000000000001</v>
      </c>
      <c r="I224" s="66">
        <v>4.0999999999999996</v>
      </c>
      <c r="J224" s="66">
        <v>4.0199999999999996</v>
      </c>
      <c r="K224" s="66">
        <v>4.0220000000000002</v>
      </c>
      <c r="L224" s="66">
        <v>4.0039999999999996</v>
      </c>
      <c r="M224" s="66">
        <f t="shared" ref="M224:M225" si="500">SUM(N224,O224,P224)</f>
        <v>12.36</v>
      </c>
      <c r="N224" s="66">
        <v>4.0999999999999996</v>
      </c>
      <c r="O224" s="66">
        <v>4.04</v>
      </c>
      <c r="P224" s="66">
        <v>4.22</v>
      </c>
      <c r="Q224" s="64">
        <v>209</v>
      </c>
    </row>
    <row r="225" spans="1:17" ht="12" customHeight="1" x14ac:dyDescent="0.2">
      <c r="A225" s="63">
        <v>210</v>
      </c>
      <c r="B225" s="16" t="s">
        <v>13</v>
      </c>
      <c r="C225" s="66">
        <f t="shared" si="498"/>
        <v>5.2859999999999996</v>
      </c>
      <c r="D225" s="66">
        <v>1.1950000000000001</v>
      </c>
      <c r="E225" s="66">
        <v>1.19</v>
      </c>
      <c r="F225" s="66">
        <v>1.2</v>
      </c>
      <c r="G225" s="66">
        <v>1.7010000000000001</v>
      </c>
      <c r="H225" s="66">
        <f t="shared" si="499"/>
        <v>6.3000000000000007</v>
      </c>
      <c r="I225" s="66">
        <v>1.202</v>
      </c>
      <c r="J225" s="66">
        <v>1.698</v>
      </c>
      <c r="K225" s="66">
        <v>1.6990000000000001</v>
      </c>
      <c r="L225" s="66">
        <v>1.7010000000000001</v>
      </c>
      <c r="M225" s="66">
        <f t="shared" si="500"/>
        <v>5</v>
      </c>
      <c r="N225" s="66">
        <v>1.7</v>
      </c>
      <c r="O225" s="66">
        <v>1.6</v>
      </c>
      <c r="P225" s="66">
        <v>1.7</v>
      </c>
      <c r="Q225" s="64">
        <v>210</v>
      </c>
    </row>
    <row r="226" spans="1:17" ht="25.5" customHeight="1" x14ac:dyDescent="0.2">
      <c r="A226" s="63">
        <v>211</v>
      </c>
      <c r="B226" s="42" t="s">
        <v>101</v>
      </c>
      <c r="C226" s="66">
        <f t="shared" ref="C226" si="501">SUM(C227)-SUM(C228)</f>
        <v>210.86600000000004</v>
      </c>
      <c r="D226" s="66">
        <f t="shared" ref="D226" si="502">SUM(D227)-SUM(D228)</f>
        <v>50.540500000000009</v>
      </c>
      <c r="E226" s="66">
        <f t="shared" ref="E226:M226" si="503">SUM(E227)-SUM(E228)</f>
        <v>53.066699999999997</v>
      </c>
      <c r="F226" s="66">
        <f t="shared" si="503"/>
        <v>53.629899999999992</v>
      </c>
      <c r="G226" s="66">
        <f t="shared" si="503"/>
        <v>53.628900000000023</v>
      </c>
      <c r="H226" s="66">
        <f t="shared" si="503"/>
        <v>202.17830000000001</v>
      </c>
      <c r="I226" s="66">
        <f t="shared" ref="I226" si="504">SUM(I227)-SUM(I228)</f>
        <v>49.519799999999989</v>
      </c>
      <c r="J226" s="66">
        <f t="shared" ref="J226:L226" si="505">SUM(J227)-SUM(J228)</f>
        <v>51.5289</v>
      </c>
      <c r="K226" s="66">
        <f t="shared" si="505"/>
        <v>50.664300000000011</v>
      </c>
      <c r="L226" s="66">
        <f t="shared" si="505"/>
        <v>50.465299999999992</v>
      </c>
      <c r="M226" s="66">
        <f t="shared" si="503"/>
        <v>151.25611900000001</v>
      </c>
      <c r="N226" s="66">
        <f t="shared" ref="N226" si="506">SUM(N227)-SUM(N228)</f>
        <v>50.308340999999999</v>
      </c>
      <c r="O226" s="66">
        <f t="shared" ref="O226:P226" si="507">SUM(O227)-SUM(O228)</f>
        <v>49.872980000000013</v>
      </c>
      <c r="P226" s="66">
        <f t="shared" si="507"/>
        <v>51.074798000000001</v>
      </c>
      <c r="Q226" s="64">
        <v>211</v>
      </c>
    </row>
    <row r="227" spans="1:17" ht="12" customHeight="1" x14ac:dyDescent="0.2">
      <c r="A227" s="63">
        <v>212</v>
      </c>
      <c r="B227" s="16" t="s">
        <v>12</v>
      </c>
      <c r="C227" s="66">
        <f t="shared" ref="C227:C228" si="508">SUM(D227,E227,F227,G227)</f>
        <v>334.17510000000004</v>
      </c>
      <c r="D227" s="66">
        <v>82.376000000000005</v>
      </c>
      <c r="E227" s="66">
        <v>84.125699999999995</v>
      </c>
      <c r="F227" s="66">
        <v>84.069199999999995</v>
      </c>
      <c r="G227" s="66">
        <v>83.60420000000002</v>
      </c>
      <c r="H227" s="66">
        <f t="shared" ref="H227:H228" si="509">SUM(I227,J227,K227,L227)</f>
        <v>335.73410000000001</v>
      </c>
      <c r="I227" s="66">
        <v>84.087699999999998</v>
      </c>
      <c r="J227" s="66">
        <v>83.603200000000001</v>
      </c>
      <c r="K227" s="66">
        <v>83.734300000000005</v>
      </c>
      <c r="L227" s="66">
        <v>84.308899999999994</v>
      </c>
      <c r="M227" s="66">
        <f t="shared" ref="M227:M228" si="510">SUM(N227,O227,P227)</f>
        <v>253.99927500000001</v>
      </c>
      <c r="N227" s="66">
        <v>84.103099</v>
      </c>
      <c r="O227" s="66">
        <v>84.043686000000008</v>
      </c>
      <c r="P227" s="66">
        <v>85.852490000000003</v>
      </c>
      <c r="Q227" s="64">
        <v>212</v>
      </c>
    </row>
    <row r="228" spans="1:17" ht="12" customHeight="1" x14ac:dyDescent="0.2">
      <c r="A228" s="63">
        <v>213</v>
      </c>
      <c r="B228" s="16" t="s">
        <v>13</v>
      </c>
      <c r="C228" s="66">
        <f t="shared" si="508"/>
        <v>123.3091</v>
      </c>
      <c r="D228" s="66">
        <v>31.835499999999996</v>
      </c>
      <c r="E228" s="66">
        <v>31.059000000000001</v>
      </c>
      <c r="F228" s="66">
        <v>30.439300000000003</v>
      </c>
      <c r="G228" s="66">
        <v>29.975299999999997</v>
      </c>
      <c r="H228" s="66">
        <f t="shared" si="509"/>
        <v>133.5558</v>
      </c>
      <c r="I228" s="66">
        <v>34.567900000000009</v>
      </c>
      <c r="J228" s="66">
        <v>32.074300000000001</v>
      </c>
      <c r="K228" s="66">
        <v>33.069999999999993</v>
      </c>
      <c r="L228" s="66">
        <v>33.843600000000002</v>
      </c>
      <c r="M228" s="66">
        <f t="shared" si="510"/>
        <v>102.743156</v>
      </c>
      <c r="N228" s="66">
        <v>33.794758000000002</v>
      </c>
      <c r="O228" s="66">
        <v>34.170705999999996</v>
      </c>
      <c r="P228" s="66">
        <v>34.777692000000002</v>
      </c>
      <c r="Q228" s="64">
        <v>213</v>
      </c>
    </row>
    <row r="229" spans="1:17" ht="25.5" customHeight="1" x14ac:dyDescent="0.2">
      <c r="A229" s="63">
        <v>214</v>
      </c>
      <c r="B229" s="42" t="s">
        <v>102</v>
      </c>
      <c r="C229" s="66">
        <f t="shared" ref="C229" si="511">SUM(C230)-SUM(C231)</f>
        <v>-472.27069999999998</v>
      </c>
      <c r="D229" s="66">
        <f t="shared" ref="D229" si="512">SUM(D230)-SUM(D231)</f>
        <v>-123.93599999999999</v>
      </c>
      <c r="E229" s="66">
        <f t="shared" ref="E229:M229" si="513">SUM(E230)-SUM(E231)</f>
        <v>-117.6765</v>
      </c>
      <c r="F229" s="66">
        <f t="shared" si="513"/>
        <v>-115.61960000000001</v>
      </c>
      <c r="G229" s="66">
        <f t="shared" si="513"/>
        <v>-115.0386</v>
      </c>
      <c r="H229" s="66">
        <f t="shared" si="513"/>
        <v>-409.30259999999998</v>
      </c>
      <c r="I229" s="66">
        <f t="shared" ref="I229" si="514">SUM(I230)-SUM(I231)</f>
        <v>-109.86829999999999</v>
      </c>
      <c r="J229" s="66">
        <f t="shared" ref="J229:L229" si="515">SUM(J230)-SUM(J231)</f>
        <v>-100.51309999999999</v>
      </c>
      <c r="K229" s="66">
        <f t="shared" si="515"/>
        <v>-99.411599999999993</v>
      </c>
      <c r="L229" s="66">
        <f t="shared" si="515"/>
        <v>-99.509600000000006</v>
      </c>
      <c r="M229" s="66">
        <f t="shared" si="513"/>
        <v>-388.44752700000004</v>
      </c>
      <c r="N229" s="66">
        <f t="shared" ref="N229" si="516">SUM(N230)-SUM(N231)</f>
        <v>-130.12152399999999</v>
      </c>
      <c r="O229" s="66">
        <f t="shared" ref="O229:P229" si="517">SUM(O230)-SUM(O231)</f>
        <v>-129.71139499999998</v>
      </c>
      <c r="P229" s="66">
        <f t="shared" si="517"/>
        <v>-128.61460799999998</v>
      </c>
      <c r="Q229" s="64">
        <v>214</v>
      </c>
    </row>
    <row r="230" spans="1:17" ht="12" customHeight="1" x14ac:dyDescent="0.2">
      <c r="A230" s="63">
        <v>215</v>
      </c>
      <c r="B230" s="16" t="s">
        <v>12</v>
      </c>
      <c r="C230" s="66">
        <f t="shared" ref="C230:C231" si="518">SUM(D230,E230,F230,G230)</f>
        <v>164.0772</v>
      </c>
      <c r="D230" s="66">
        <v>41.000399999999999</v>
      </c>
      <c r="E230" s="66">
        <v>41.977000000000004</v>
      </c>
      <c r="F230" s="66">
        <v>40.799199999999999</v>
      </c>
      <c r="G230" s="66">
        <v>40.300600000000003</v>
      </c>
      <c r="H230" s="66">
        <f t="shared" ref="H230:H231" si="519">SUM(I230,J230,K230,L230)</f>
        <v>178.8595</v>
      </c>
      <c r="I230" s="66">
        <v>45.010599999999997</v>
      </c>
      <c r="J230" s="66">
        <v>44.003100000000003</v>
      </c>
      <c r="K230" s="66">
        <v>45.049700000000001</v>
      </c>
      <c r="L230" s="66">
        <v>44.796099999999996</v>
      </c>
      <c r="M230" s="66">
        <f t="shared" ref="M230:M231" si="520">SUM(N230,O230,P230)</f>
        <v>144.461872</v>
      </c>
      <c r="N230" s="66">
        <v>48.414613000000003</v>
      </c>
      <c r="O230" s="66">
        <v>48.137411</v>
      </c>
      <c r="P230" s="66">
        <v>47.909847999999997</v>
      </c>
      <c r="Q230" s="64">
        <v>215</v>
      </c>
    </row>
    <row r="231" spans="1:17" ht="12" customHeight="1" x14ac:dyDescent="0.2">
      <c r="A231" s="63">
        <v>216</v>
      </c>
      <c r="B231" s="16" t="s">
        <v>13</v>
      </c>
      <c r="C231" s="66">
        <f t="shared" si="518"/>
        <v>636.34789999999998</v>
      </c>
      <c r="D231" s="66">
        <v>164.93639999999999</v>
      </c>
      <c r="E231" s="66">
        <v>159.65350000000001</v>
      </c>
      <c r="F231" s="66">
        <v>156.4188</v>
      </c>
      <c r="G231" s="66">
        <v>155.33920000000001</v>
      </c>
      <c r="H231" s="66">
        <f t="shared" si="519"/>
        <v>588.16210000000001</v>
      </c>
      <c r="I231" s="66">
        <v>154.87889999999999</v>
      </c>
      <c r="J231" s="66">
        <v>144.5162</v>
      </c>
      <c r="K231" s="66">
        <v>144.46129999999999</v>
      </c>
      <c r="L231" s="66">
        <v>144.3057</v>
      </c>
      <c r="M231" s="66">
        <f t="shared" si="520"/>
        <v>532.90939900000001</v>
      </c>
      <c r="N231" s="66">
        <v>178.536137</v>
      </c>
      <c r="O231" s="66">
        <v>177.848806</v>
      </c>
      <c r="P231" s="66">
        <v>176.52445599999999</v>
      </c>
      <c r="Q231" s="64">
        <v>216</v>
      </c>
    </row>
    <row r="232" spans="1:17" ht="12.75" customHeight="1" x14ac:dyDescent="0.2">
      <c r="A232" s="63">
        <v>217</v>
      </c>
      <c r="B232" s="24" t="s">
        <v>103</v>
      </c>
      <c r="C232" s="68">
        <f t="shared" ref="C232" si="521">SUM(C233)-SUM(C234)</f>
        <v>-24.994</v>
      </c>
      <c r="D232" s="68">
        <f t="shared" ref="D232" si="522">SUM(D233)-SUM(D234)</f>
        <v>-5.2217999999999991</v>
      </c>
      <c r="E232" s="68">
        <f t="shared" ref="E232:M232" si="523">SUM(E233)-SUM(E234)</f>
        <v>-7.690599999999999</v>
      </c>
      <c r="F232" s="68">
        <f t="shared" si="523"/>
        <v>-7.4356000000000009</v>
      </c>
      <c r="G232" s="68">
        <f t="shared" si="523"/>
        <v>-4.6459999999999999</v>
      </c>
      <c r="H232" s="68">
        <f t="shared" si="523"/>
        <v>-26.073400000000007</v>
      </c>
      <c r="I232" s="68">
        <f t="shared" ref="I232" si="524">SUM(I233)-SUM(I234)</f>
        <v>-5.4493</v>
      </c>
      <c r="J232" s="68">
        <f t="shared" ref="J232:L232" si="525">SUM(J233)-SUM(J234)</f>
        <v>-7.0398000000000014</v>
      </c>
      <c r="K232" s="68">
        <f t="shared" si="525"/>
        <v>-7.0874000000000006</v>
      </c>
      <c r="L232" s="68">
        <f t="shared" si="525"/>
        <v>-6.4969000000000001</v>
      </c>
      <c r="M232" s="68">
        <f t="shared" si="523"/>
        <v>-19.645517000000002</v>
      </c>
      <c r="N232" s="68">
        <f t="shared" ref="N232" si="526">SUM(N233)-SUM(N234)</f>
        <v>-7.8400590000000001</v>
      </c>
      <c r="O232" s="68">
        <f t="shared" ref="O232:P232" si="527">SUM(O233)-SUM(O234)</f>
        <v>-6.6447409999999998</v>
      </c>
      <c r="P232" s="68">
        <f t="shared" si="527"/>
        <v>-5.160717</v>
      </c>
      <c r="Q232" s="64">
        <v>217</v>
      </c>
    </row>
    <row r="233" spans="1:17" ht="12.75" customHeight="1" x14ac:dyDescent="0.2">
      <c r="A233" s="63">
        <v>218</v>
      </c>
      <c r="B233" s="16" t="s">
        <v>12</v>
      </c>
      <c r="C233" s="66">
        <f t="shared" ref="C233:P234" si="528">SUM(C236,C239)</f>
        <v>7.0922999999999998</v>
      </c>
      <c r="D233" s="66">
        <f t="shared" si="528"/>
        <v>1.591</v>
      </c>
      <c r="E233" s="66">
        <f t="shared" si="528"/>
        <v>1.4850000000000001</v>
      </c>
      <c r="F233" s="66">
        <f t="shared" si="528"/>
        <v>1.1463000000000001</v>
      </c>
      <c r="G233" s="66">
        <f t="shared" si="528"/>
        <v>2.87</v>
      </c>
      <c r="H233" s="66">
        <f t="shared" si="528"/>
        <v>6.1319999999999997</v>
      </c>
      <c r="I233" s="66">
        <f t="shared" si="528"/>
        <v>1.4219999999999999</v>
      </c>
      <c r="J233" s="66">
        <f t="shared" si="528"/>
        <v>2.0329999999999999</v>
      </c>
      <c r="K233" s="66">
        <f t="shared" si="528"/>
        <v>1.6439999999999999</v>
      </c>
      <c r="L233" s="66">
        <f t="shared" si="528"/>
        <v>1.0329999999999999</v>
      </c>
      <c r="M233" s="66">
        <f t="shared" si="528"/>
        <v>5.0299990000000001</v>
      </c>
      <c r="N233" s="66">
        <f t="shared" si="528"/>
        <v>1.5177</v>
      </c>
      <c r="O233" s="66">
        <f t="shared" si="528"/>
        <v>1.4698040000000001</v>
      </c>
      <c r="P233" s="66">
        <f t="shared" si="528"/>
        <v>2.0424950000000002</v>
      </c>
      <c r="Q233" s="64">
        <v>218</v>
      </c>
    </row>
    <row r="234" spans="1:17" ht="12.75" customHeight="1" x14ac:dyDescent="0.2">
      <c r="A234" s="63">
        <v>219</v>
      </c>
      <c r="B234" s="16" t="s">
        <v>13</v>
      </c>
      <c r="C234" s="66">
        <f t="shared" si="528"/>
        <v>32.086300000000001</v>
      </c>
      <c r="D234" s="66">
        <f t="shared" si="528"/>
        <v>6.8127999999999993</v>
      </c>
      <c r="E234" s="66">
        <f t="shared" si="528"/>
        <v>9.1755999999999993</v>
      </c>
      <c r="F234" s="66">
        <f t="shared" si="528"/>
        <v>8.581900000000001</v>
      </c>
      <c r="G234" s="66">
        <f t="shared" si="528"/>
        <v>7.516</v>
      </c>
      <c r="H234" s="66">
        <f t="shared" si="528"/>
        <v>32.205400000000004</v>
      </c>
      <c r="I234" s="66">
        <f t="shared" si="528"/>
        <v>6.8712999999999997</v>
      </c>
      <c r="J234" s="66">
        <f t="shared" si="528"/>
        <v>9.0728000000000009</v>
      </c>
      <c r="K234" s="66">
        <f t="shared" si="528"/>
        <v>8.7314000000000007</v>
      </c>
      <c r="L234" s="66">
        <f t="shared" si="528"/>
        <v>7.5298999999999996</v>
      </c>
      <c r="M234" s="66">
        <f t="shared" si="528"/>
        <v>24.675516000000002</v>
      </c>
      <c r="N234" s="66">
        <f t="shared" si="528"/>
        <v>9.3577589999999997</v>
      </c>
      <c r="O234" s="66">
        <f t="shared" si="528"/>
        <v>8.1145449999999997</v>
      </c>
      <c r="P234" s="66">
        <f t="shared" si="528"/>
        <v>7.2032120000000006</v>
      </c>
      <c r="Q234" s="64">
        <v>219</v>
      </c>
    </row>
    <row r="235" spans="1:17" ht="12.75" customHeight="1" x14ac:dyDescent="0.2">
      <c r="A235" s="63">
        <v>220</v>
      </c>
      <c r="B235" s="18" t="s">
        <v>104</v>
      </c>
      <c r="C235" s="66">
        <f t="shared" ref="C235" si="529">SUM(C236)-SUM(C237)</f>
        <v>-9.4670000000000005</v>
      </c>
      <c r="D235" s="66">
        <f t="shared" ref="D235" si="530">SUM(D236)-SUM(D237)</f>
        <v>-2.2086000000000001</v>
      </c>
      <c r="E235" s="66">
        <f t="shared" ref="E235:M235" si="531">SUM(E236)-SUM(E237)</f>
        <v>-3.4137</v>
      </c>
      <c r="F235" s="66">
        <f t="shared" si="531"/>
        <v>-2.7229999999999999</v>
      </c>
      <c r="G235" s="66">
        <f t="shared" si="531"/>
        <v>-1.1216999999999997</v>
      </c>
      <c r="H235" s="66">
        <f t="shared" si="531"/>
        <v>-10.868599999999999</v>
      </c>
      <c r="I235" s="66">
        <f t="shared" ref="I235" si="532">SUM(I236)-SUM(I237)</f>
        <v>-2.2071000000000001</v>
      </c>
      <c r="J235" s="66">
        <f t="shared" ref="J235:L235" si="533">SUM(J236)-SUM(J237)</f>
        <v>-3.2115999999999998</v>
      </c>
      <c r="K235" s="66">
        <f t="shared" si="533"/>
        <v>-2.7271999999999998</v>
      </c>
      <c r="L235" s="66">
        <f t="shared" si="533"/>
        <v>-2.7227000000000001</v>
      </c>
      <c r="M235" s="66">
        <f t="shared" si="531"/>
        <v>-8.1458449999999996</v>
      </c>
      <c r="N235" s="66">
        <f t="shared" ref="N235" si="534">SUM(N236)-SUM(N237)</f>
        <v>-2.6899660000000001</v>
      </c>
      <c r="O235" s="66">
        <f t="shared" ref="O235:P235" si="535">SUM(O236)-SUM(O237)</f>
        <v>-2.4485440000000001</v>
      </c>
      <c r="P235" s="66">
        <f t="shared" si="535"/>
        <v>-3.0073349999999999</v>
      </c>
      <c r="Q235" s="64">
        <v>220</v>
      </c>
    </row>
    <row r="236" spans="1:17" ht="12" customHeight="1" x14ac:dyDescent="0.2">
      <c r="A236" s="63">
        <v>221</v>
      </c>
      <c r="B236" s="16" t="s">
        <v>12</v>
      </c>
      <c r="C236" s="66">
        <f t="shared" ref="C236:C237" si="536">SUM(D236,E236,F236,G236)</f>
        <v>1.6</v>
      </c>
      <c r="D236" s="66">
        <v>0</v>
      </c>
      <c r="E236" s="66">
        <v>0</v>
      </c>
      <c r="F236" s="66">
        <v>0</v>
      </c>
      <c r="G236" s="66">
        <v>1.6</v>
      </c>
      <c r="H236" s="66">
        <f t="shared" ref="H236:H237" si="537">SUM(I236,J236,K236,L236)</f>
        <v>0</v>
      </c>
      <c r="I236" s="66">
        <v>0</v>
      </c>
      <c r="J236" s="66">
        <v>0</v>
      </c>
      <c r="K236" s="66">
        <v>0</v>
      </c>
      <c r="L236" s="66">
        <v>0</v>
      </c>
      <c r="M236" s="66">
        <f t="shared" ref="M236:M237" si="538">SUM(N236,O236,P236)</f>
        <v>0</v>
      </c>
      <c r="N236" s="66">
        <v>0</v>
      </c>
      <c r="O236" s="66">
        <v>0</v>
      </c>
      <c r="P236" s="66">
        <v>0</v>
      </c>
      <c r="Q236" s="64">
        <v>221</v>
      </c>
    </row>
    <row r="237" spans="1:17" ht="12" customHeight="1" x14ac:dyDescent="0.2">
      <c r="A237" s="63">
        <v>222</v>
      </c>
      <c r="B237" s="16" t="s">
        <v>13</v>
      </c>
      <c r="C237" s="66">
        <f t="shared" si="536"/>
        <v>11.067</v>
      </c>
      <c r="D237" s="66">
        <v>2.2086000000000001</v>
      </c>
      <c r="E237" s="66">
        <v>3.4137</v>
      </c>
      <c r="F237" s="66">
        <v>2.7229999999999999</v>
      </c>
      <c r="G237" s="66">
        <v>2.7216999999999998</v>
      </c>
      <c r="H237" s="66">
        <f t="shared" si="537"/>
        <v>10.868599999999999</v>
      </c>
      <c r="I237" s="66">
        <v>2.2071000000000001</v>
      </c>
      <c r="J237" s="66">
        <v>3.2115999999999998</v>
      </c>
      <c r="K237" s="66">
        <v>2.7271999999999998</v>
      </c>
      <c r="L237" s="66">
        <v>2.7227000000000001</v>
      </c>
      <c r="M237" s="66">
        <f t="shared" si="538"/>
        <v>8.1458449999999996</v>
      </c>
      <c r="N237" s="66">
        <v>2.6899660000000001</v>
      </c>
      <c r="O237" s="66">
        <v>2.4485440000000001</v>
      </c>
      <c r="P237" s="66">
        <v>3.0073349999999999</v>
      </c>
      <c r="Q237" s="64">
        <v>222</v>
      </c>
    </row>
    <row r="238" spans="1:17" ht="12.75" customHeight="1" x14ac:dyDescent="0.2">
      <c r="A238" s="63">
        <v>223</v>
      </c>
      <c r="B238" s="18" t="s">
        <v>105</v>
      </c>
      <c r="C238" s="66">
        <f t="shared" ref="C238" si="539">SUM(C239)-SUM(C240)</f>
        <v>-15.527000000000001</v>
      </c>
      <c r="D238" s="66">
        <f t="shared" ref="D238" si="540">SUM(D239)-SUM(D240)</f>
        <v>-3.0131999999999994</v>
      </c>
      <c r="E238" s="66">
        <f t="shared" ref="E238:M238" si="541">SUM(E239)-SUM(E240)</f>
        <v>-4.2768999999999995</v>
      </c>
      <c r="F238" s="66">
        <f t="shared" si="541"/>
        <v>-4.7126000000000001</v>
      </c>
      <c r="G238" s="66">
        <f t="shared" si="541"/>
        <v>-3.5242999999999998</v>
      </c>
      <c r="H238" s="66">
        <f t="shared" si="541"/>
        <v>-15.204800000000004</v>
      </c>
      <c r="I238" s="66">
        <f t="shared" ref="I238" si="542">SUM(I239)-SUM(I240)</f>
        <v>-3.2422000000000004</v>
      </c>
      <c r="J238" s="66">
        <f t="shared" ref="J238:L238" si="543">SUM(J239)-SUM(J240)</f>
        <v>-3.8282000000000003</v>
      </c>
      <c r="K238" s="66">
        <f t="shared" si="543"/>
        <v>-4.3601999999999999</v>
      </c>
      <c r="L238" s="66">
        <f t="shared" si="543"/>
        <v>-3.7742</v>
      </c>
      <c r="M238" s="66">
        <f t="shared" si="541"/>
        <v>-11.499672</v>
      </c>
      <c r="N238" s="66">
        <f t="shared" ref="N238" si="544">SUM(N239)-SUM(N240)</f>
        <v>-5.150093</v>
      </c>
      <c r="O238" s="66">
        <f t="shared" ref="O238:P238" si="545">SUM(O239)-SUM(O240)</f>
        <v>-4.1961969999999997</v>
      </c>
      <c r="P238" s="66">
        <f t="shared" si="545"/>
        <v>-2.1533820000000001</v>
      </c>
      <c r="Q238" s="64">
        <v>223</v>
      </c>
    </row>
    <row r="239" spans="1:17" ht="12" customHeight="1" x14ac:dyDescent="0.2">
      <c r="A239" s="63">
        <v>224</v>
      </c>
      <c r="B239" s="16" t="s">
        <v>12</v>
      </c>
      <c r="C239" s="66">
        <f t="shared" ref="C239:C240" si="546">SUM(D239,E239,F239,G239)</f>
        <v>5.4923000000000002</v>
      </c>
      <c r="D239" s="66">
        <v>1.591</v>
      </c>
      <c r="E239" s="66">
        <v>1.4850000000000001</v>
      </c>
      <c r="F239" s="66">
        <v>1.1463000000000001</v>
      </c>
      <c r="G239" s="66">
        <v>1.27</v>
      </c>
      <c r="H239" s="66">
        <f t="shared" ref="H239:H240" si="547">SUM(I239,J239,K239,L239)</f>
        <v>6.1319999999999997</v>
      </c>
      <c r="I239" s="66">
        <v>1.4219999999999999</v>
      </c>
      <c r="J239" s="66">
        <v>2.0329999999999999</v>
      </c>
      <c r="K239" s="66">
        <v>1.6439999999999999</v>
      </c>
      <c r="L239" s="66">
        <v>1.0329999999999999</v>
      </c>
      <c r="M239" s="66">
        <f t="shared" ref="M239:M240" si="548">SUM(N239,O239,P239)</f>
        <v>5.0299990000000001</v>
      </c>
      <c r="N239" s="66">
        <v>1.5177</v>
      </c>
      <c r="O239" s="66">
        <v>1.4698040000000001</v>
      </c>
      <c r="P239" s="66">
        <v>2.0424950000000002</v>
      </c>
      <c r="Q239" s="64">
        <v>224</v>
      </c>
    </row>
    <row r="240" spans="1:17" ht="12" customHeight="1" x14ac:dyDescent="0.2">
      <c r="A240" s="63">
        <v>225</v>
      </c>
      <c r="B240" s="16" t="s">
        <v>13</v>
      </c>
      <c r="C240" s="66">
        <f t="shared" si="546"/>
        <v>21.019300000000001</v>
      </c>
      <c r="D240" s="66">
        <v>4.6041999999999996</v>
      </c>
      <c r="E240" s="66">
        <v>5.7618999999999998</v>
      </c>
      <c r="F240" s="66">
        <v>5.8589000000000002</v>
      </c>
      <c r="G240" s="66">
        <v>4.7942999999999998</v>
      </c>
      <c r="H240" s="66">
        <f t="shared" si="547"/>
        <v>21.336800000000004</v>
      </c>
      <c r="I240" s="66">
        <v>4.6642000000000001</v>
      </c>
      <c r="J240" s="66">
        <v>5.8612000000000002</v>
      </c>
      <c r="K240" s="66">
        <v>6.0042</v>
      </c>
      <c r="L240" s="66">
        <v>4.8071999999999999</v>
      </c>
      <c r="M240" s="66">
        <f t="shared" si="548"/>
        <v>16.529671</v>
      </c>
      <c r="N240" s="66">
        <v>6.6677929999999996</v>
      </c>
      <c r="O240" s="66">
        <v>5.6660009999999996</v>
      </c>
      <c r="P240" s="66">
        <v>4.1958770000000003</v>
      </c>
      <c r="Q240" s="64">
        <v>225</v>
      </c>
    </row>
    <row r="241" spans="1:17" ht="12.75" customHeight="1" x14ac:dyDescent="0.2">
      <c r="A241" s="63">
        <v>226</v>
      </c>
      <c r="B241" s="24" t="s">
        <v>106</v>
      </c>
      <c r="C241" s="68">
        <f t="shared" ref="C241" si="549">SUM(C242)-SUM(C243)</f>
        <v>34.72290000000001</v>
      </c>
      <c r="D241" s="68">
        <f t="shared" ref="D241" si="550">SUM(D242)-SUM(D243)</f>
        <v>1.2979000000000021</v>
      </c>
      <c r="E241" s="68">
        <f t="shared" ref="E241:M241" si="551">SUM(E242)-SUM(E243)</f>
        <v>12.386900000000001</v>
      </c>
      <c r="F241" s="68">
        <f t="shared" si="551"/>
        <v>11.4587</v>
      </c>
      <c r="G241" s="68">
        <f t="shared" si="551"/>
        <v>9.5793999999999997</v>
      </c>
      <c r="H241" s="68">
        <f t="shared" si="551"/>
        <v>5.3709000000000202</v>
      </c>
      <c r="I241" s="68">
        <f t="shared" ref="I241" si="552">SUM(I242)-SUM(I243)</f>
        <v>4.680499999999995</v>
      </c>
      <c r="J241" s="68">
        <f t="shared" ref="J241:L241" si="553">SUM(J242)-SUM(J243)</f>
        <v>-0.34660000000000224</v>
      </c>
      <c r="K241" s="68">
        <f t="shared" si="553"/>
        <v>-1.7668999999999997</v>
      </c>
      <c r="L241" s="68">
        <f t="shared" si="553"/>
        <v>2.8039000000000023</v>
      </c>
      <c r="M241" s="68">
        <f t="shared" si="551"/>
        <v>-2.6547300000000149</v>
      </c>
      <c r="N241" s="68">
        <f t="shared" ref="N241" si="554">SUM(N242)-SUM(N243)</f>
        <v>3.0661599999999964</v>
      </c>
      <c r="O241" s="68">
        <f t="shared" ref="O241:P241" si="555">SUM(O242)-SUM(O243)</f>
        <v>-2.8407300000000042</v>
      </c>
      <c r="P241" s="68">
        <f t="shared" si="555"/>
        <v>-2.8801599999999965</v>
      </c>
      <c r="Q241" s="64">
        <v>226</v>
      </c>
    </row>
    <row r="242" spans="1:17" ht="12.75" customHeight="1" x14ac:dyDescent="0.2">
      <c r="A242" s="63">
        <v>227</v>
      </c>
      <c r="B242" s="16" t="s">
        <v>12</v>
      </c>
      <c r="C242" s="66">
        <f t="shared" ref="C242:C243" si="556">SUM(D242,E242,F242,G242)</f>
        <v>123.8278</v>
      </c>
      <c r="D242" s="66">
        <v>30.446999999999999</v>
      </c>
      <c r="E242" s="66">
        <v>29.4436</v>
      </c>
      <c r="F242" s="66">
        <v>32.5122</v>
      </c>
      <c r="G242" s="66">
        <v>31.424999999999997</v>
      </c>
      <c r="H242" s="66">
        <f t="shared" ref="H242:H243" si="557">SUM(I242,J242,K242,L242)</f>
        <v>117.90120000000002</v>
      </c>
      <c r="I242" s="66">
        <v>30.022599999999997</v>
      </c>
      <c r="J242" s="66">
        <v>28.626799999999999</v>
      </c>
      <c r="K242" s="66">
        <v>29.025500000000001</v>
      </c>
      <c r="L242" s="66">
        <v>30.226300000000002</v>
      </c>
      <c r="M242" s="66">
        <f t="shared" ref="M242:M243" si="558">SUM(N242,O242,P242)</f>
        <v>88.217449999999985</v>
      </c>
      <c r="N242" s="66">
        <v>32.384799999999998</v>
      </c>
      <c r="O242" s="66">
        <v>27.354699999999998</v>
      </c>
      <c r="P242" s="66">
        <v>28.47795</v>
      </c>
      <c r="Q242" s="64">
        <v>227</v>
      </c>
    </row>
    <row r="243" spans="1:17" ht="12.75" customHeight="1" x14ac:dyDescent="0.2">
      <c r="A243" s="63">
        <v>228</v>
      </c>
      <c r="B243" s="16" t="s">
        <v>13</v>
      </c>
      <c r="C243" s="66">
        <f t="shared" si="556"/>
        <v>89.104899999999986</v>
      </c>
      <c r="D243" s="66">
        <v>29.149099999999997</v>
      </c>
      <c r="E243" s="66">
        <v>17.056699999999999</v>
      </c>
      <c r="F243" s="66">
        <v>21.0535</v>
      </c>
      <c r="G243" s="66">
        <v>21.845599999999997</v>
      </c>
      <c r="H243" s="66">
        <f t="shared" si="557"/>
        <v>112.5303</v>
      </c>
      <c r="I243" s="66">
        <v>25.342100000000002</v>
      </c>
      <c r="J243" s="66">
        <v>28.973400000000002</v>
      </c>
      <c r="K243" s="66">
        <v>30.792400000000001</v>
      </c>
      <c r="L243" s="66">
        <v>27.4224</v>
      </c>
      <c r="M243" s="66">
        <f t="shared" si="558"/>
        <v>90.87218</v>
      </c>
      <c r="N243" s="66">
        <v>29.318640000000002</v>
      </c>
      <c r="O243" s="66">
        <v>30.195430000000002</v>
      </c>
      <c r="P243" s="66">
        <v>31.358109999999996</v>
      </c>
      <c r="Q243" s="64">
        <v>228</v>
      </c>
    </row>
    <row r="244" spans="1:17" ht="12.75" customHeight="1" x14ac:dyDescent="0.2">
      <c r="A244" s="63">
        <v>229</v>
      </c>
      <c r="B244" s="24" t="s">
        <v>107</v>
      </c>
      <c r="C244" s="66">
        <f t="shared" ref="C244" si="559">SUM(C245)-SUM(C246)</f>
        <v>0</v>
      </c>
      <c r="D244" s="66">
        <f t="shared" ref="D244" si="560">SUM(D245)-SUM(D246)</f>
        <v>0</v>
      </c>
      <c r="E244" s="66">
        <f t="shared" ref="E244:M244" si="561">SUM(E245)-SUM(E246)</f>
        <v>0</v>
      </c>
      <c r="F244" s="66">
        <f t="shared" si="561"/>
        <v>0</v>
      </c>
      <c r="G244" s="66">
        <f t="shared" si="561"/>
        <v>0</v>
      </c>
      <c r="H244" s="66">
        <f t="shared" si="561"/>
        <v>0</v>
      </c>
      <c r="I244" s="66">
        <f t="shared" ref="I244" si="562">SUM(I245)-SUM(I246)</f>
        <v>0</v>
      </c>
      <c r="J244" s="66">
        <f t="shared" ref="J244:L244" si="563">SUM(J245)-SUM(J246)</f>
        <v>0</v>
      </c>
      <c r="K244" s="66">
        <f t="shared" si="563"/>
        <v>0</v>
      </c>
      <c r="L244" s="66">
        <f t="shared" si="563"/>
        <v>0</v>
      </c>
      <c r="M244" s="66">
        <f t="shared" si="561"/>
        <v>0</v>
      </c>
      <c r="N244" s="66">
        <f t="shared" ref="N244" si="564">SUM(N245)-SUM(N246)</f>
        <v>0</v>
      </c>
      <c r="O244" s="66">
        <f t="shared" ref="O244:P244" si="565">SUM(O245)-SUM(O246)</f>
        <v>0</v>
      </c>
      <c r="P244" s="66">
        <f t="shared" si="565"/>
        <v>0</v>
      </c>
      <c r="Q244" s="64">
        <v>229</v>
      </c>
    </row>
    <row r="245" spans="1:17" ht="12" customHeight="1" x14ac:dyDescent="0.2">
      <c r="A245" s="63">
        <v>230</v>
      </c>
      <c r="B245" s="16" t="s">
        <v>12</v>
      </c>
      <c r="C245" s="69" t="s">
        <v>16</v>
      </c>
      <c r="D245" s="69" t="s">
        <v>16</v>
      </c>
      <c r="E245" s="69" t="s">
        <v>16</v>
      </c>
      <c r="F245" s="69" t="s">
        <v>16</v>
      </c>
      <c r="G245" s="69" t="s">
        <v>16</v>
      </c>
      <c r="H245" s="69" t="s">
        <v>16</v>
      </c>
      <c r="I245" s="69" t="s">
        <v>16</v>
      </c>
      <c r="J245" s="69" t="s">
        <v>16</v>
      </c>
      <c r="K245" s="69" t="s">
        <v>16</v>
      </c>
      <c r="L245" s="69" t="s">
        <v>16</v>
      </c>
      <c r="M245" s="69" t="s">
        <v>16</v>
      </c>
      <c r="N245" s="69" t="s">
        <v>16</v>
      </c>
      <c r="O245" s="69" t="s">
        <v>16</v>
      </c>
      <c r="P245" s="69" t="s">
        <v>16</v>
      </c>
      <c r="Q245" s="64">
        <v>230</v>
      </c>
    </row>
    <row r="246" spans="1:17" ht="12" customHeight="1" x14ac:dyDescent="0.2">
      <c r="A246" s="63">
        <v>231</v>
      </c>
      <c r="B246" s="16" t="s">
        <v>13</v>
      </c>
      <c r="C246" s="69" t="s">
        <v>16</v>
      </c>
      <c r="D246" s="69" t="s">
        <v>16</v>
      </c>
      <c r="E246" s="69" t="s">
        <v>16</v>
      </c>
      <c r="F246" s="69" t="s">
        <v>16</v>
      </c>
      <c r="G246" s="69" t="s">
        <v>16</v>
      </c>
      <c r="H246" s="69" t="s">
        <v>16</v>
      </c>
      <c r="I246" s="69" t="s">
        <v>16</v>
      </c>
      <c r="J246" s="69" t="s">
        <v>16</v>
      </c>
      <c r="K246" s="69" t="s">
        <v>16</v>
      </c>
      <c r="L246" s="69" t="s">
        <v>16</v>
      </c>
      <c r="M246" s="69" t="s">
        <v>16</v>
      </c>
      <c r="N246" s="69" t="s">
        <v>16</v>
      </c>
      <c r="O246" s="69" t="s">
        <v>16</v>
      </c>
      <c r="P246" s="69" t="s">
        <v>16</v>
      </c>
      <c r="Q246" s="64">
        <v>231</v>
      </c>
    </row>
    <row r="247" spans="1:17" ht="12.75" customHeight="1" x14ac:dyDescent="0.2">
      <c r="A247" s="63">
        <v>232</v>
      </c>
      <c r="B247" s="23" t="s">
        <v>20</v>
      </c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4">
        <v>232</v>
      </c>
    </row>
    <row r="248" spans="1:17" ht="14.1" customHeight="1" x14ac:dyDescent="0.2">
      <c r="A248" s="63">
        <v>233</v>
      </c>
      <c r="B248" s="17" t="s">
        <v>108</v>
      </c>
      <c r="C248" s="65">
        <f t="shared" ref="C248:P248" si="566">SUM(C249)-SUM(C250)</f>
        <v>-3759.8456999999999</v>
      </c>
      <c r="D248" s="65">
        <f t="shared" si="566"/>
        <v>-1015.3324</v>
      </c>
      <c r="E248" s="65">
        <f t="shared" si="566"/>
        <v>-777.10599999999999</v>
      </c>
      <c r="F248" s="65">
        <f t="shared" si="566"/>
        <v>-1108.3382999999999</v>
      </c>
      <c r="G248" s="65">
        <f t="shared" si="566"/>
        <v>-859.06899999999996</v>
      </c>
      <c r="H248" s="65">
        <f t="shared" si="566"/>
        <v>-4922.2928000000002</v>
      </c>
      <c r="I248" s="65">
        <f t="shared" si="566"/>
        <v>-1843.4428999999998</v>
      </c>
      <c r="J248" s="65">
        <f t="shared" si="566"/>
        <v>-1159.4836</v>
      </c>
      <c r="K248" s="65">
        <f t="shared" si="566"/>
        <v>-1282.8976</v>
      </c>
      <c r="L248" s="65">
        <f t="shared" si="566"/>
        <v>-636.46870000000024</v>
      </c>
      <c r="M248" s="65">
        <f t="shared" si="566"/>
        <v>-3396.7948540000007</v>
      </c>
      <c r="N248" s="65">
        <f t="shared" si="566"/>
        <v>-1373.5226690000002</v>
      </c>
      <c r="O248" s="65">
        <f t="shared" si="566"/>
        <v>-1046.1363310000002</v>
      </c>
      <c r="P248" s="65">
        <f t="shared" si="566"/>
        <v>-977.13585399999999</v>
      </c>
      <c r="Q248" s="64">
        <v>233</v>
      </c>
    </row>
    <row r="249" spans="1:17" ht="14.1" customHeight="1" x14ac:dyDescent="0.2">
      <c r="A249" s="63">
        <v>234</v>
      </c>
      <c r="B249" s="16" t="s">
        <v>12</v>
      </c>
      <c r="C249" s="66">
        <f t="shared" ref="C249:P250" si="567">SUM(C252,C255,C360)</f>
        <v>2217.5708999999997</v>
      </c>
      <c r="D249" s="66">
        <f t="shared" si="567"/>
        <v>600.36860000000001</v>
      </c>
      <c r="E249" s="66">
        <f t="shared" si="567"/>
        <v>522.26440000000002</v>
      </c>
      <c r="F249" s="66">
        <f t="shared" si="567"/>
        <v>533.98609999999996</v>
      </c>
      <c r="G249" s="66">
        <f t="shared" si="567"/>
        <v>560.95180000000005</v>
      </c>
      <c r="H249" s="66">
        <f t="shared" si="567"/>
        <v>2262.3243000000002</v>
      </c>
      <c r="I249" s="66">
        <f t="shared" si="567"/>
        <v>622.99199999999996</v>
      </c>
      <c r="J249" s="66">
        <f t="shared" si="567"/>
        <v>497.70140000000004</v>
      </c>
      <c r="K249" s="66">
        <f t="shared" si="567"/>
        <v>535.47970000000009</v>
      </c>
      <c r="L249" s="66">
        <f t="shared" si="567"/>
        <v>606.1511999999999</v>
      </c>
      <c r="M249" s="66">
        <f t="shared" si="567"/>
        <v>1725.9948059999999</v>
      </c>
      <c r="N249" s="66">
        <f t="shared" si="567"/>
        <v>619.9402419999999</v>
      </c>
      <c r="O249" s="66">
        <f t="shared" si="567"/>
        <v>488.64759099999998</v>
      </c>
      <c r="P249" s="66">
        <f t="shared" si="567"/>
        <v>617.40697299999999</v>
      </c>
      <c r="Q249" s="64">
        <v>234</v>
      </c>
    </row>
    <row r="250" spans="1:17" ht="14.1" customHeight="1" x14ac:dyDescent="0.2">
      <c r="A250" s="63">
        <v>235</v>
      </c>
      <c r="B250" s="16" t="s">
        <v>13</v>
      </c>
      <c r="C250" s="66">
        <f t="shared" si="567"/>
        <v>5977.4165999999996</v>
      </c>
      <c r="D250" s="66">
        <f t="shared" si="567"/>
        <v>1615.701</v>
      </c>
      <c r="E250" s="66">
        <f t="shared" si="567"/>
        <v>1299.3704</v>
      </c>
      <c r="F250" s="66">
        <f t="shared" si="567"/>
        <v>1642.3244</v>
      </c>
      <c r="G250" s="66">
        <f t="shared" si="567"/>
        <v>1420.0208</v>
      </c>
      <c r="H250" s="66">
        <f t="shared" si="567"/>
        <v>7184.6171000000004</v>
      </c>
      <c r="I250" s="66">
        <f t="shared" si="567"/>
        <v>2466.4348999999997</v>
      </c>
      <c r="J250" s="66">
        <f t="shared" si="567"/>
        <v>1657.1849999999999</v>
      </c>
      <c r="K250" s="66">
        <f t="shared" si="567"/>
        <v>1818.3773000000001</v>
      </c>
      <c r="L250" s="66">
        <f t="shared" si="567"/>
        <v>1242.6199000000001</v>
      </c>
      <c r="M250" s="66">
        <f t="shared" si="567"/>
        <v>5122.7896600000004</v>
      </c>
      <c r="N250" s="66">
        <f t="shared" si="567"/>
        <v>1993.4629110000001</v>
      </c>
      <c r="O250" s="66">
        <f t="shared" si="567"/>
        <v>1534.7839220000001</v>
      </c>
      <c r="P250" s="66">
        <f t="shared" si="567"/>
        <v>1594.542827</v>
      </c>
      <c r="Q250" s="64">
        <v>235</v>
      </c>
    </row>
    <row r="251" spans="1:17" ht="14.1" customHeight="1" x14ac:dyDescent="0.2">
      <c r="A251" s="63">
        <v>236</v>
      </c>
      <c r="B251" s="17" t="s">
        <v>109</v>
      </c>
      <c r="C251" s="68">
        <f t="shared" ref="C251" si="568">SUM(C252)-SUM(C253)</f>
        <v>84.7059</v>
      </c>
      <c r="D251" s="68">
        <f t="shared" ref="D251" si="569">SUM(D252)-SUM(D253)</f>
        <v>36.1098</v>
      </c>
      <c r="E251" s="68">
        <f t="shared" ref="E251:M251" si="570">SUM(E252)-SUM(E253)</f>
        <v>16.829000000000001</v>
      </c>
      <c r="F251" s="68">
        <f t="shared" si="570"/>
        <v>16.231100000000001</v>
      </c>
      <c r="G251" s="68">
        <f t="shared" si="570"/>
        <v>15.536000000000001</v>
      </c>
      <c r="H251" s="68">
        <f t="shared" si="570"/>
        <v>78.499099999999984</v>
      </c>
      <c r="I251" s="68">
        <f t="shared" ref="I251" si="571">SUM(I252)-SUM(I253)</f>
        <v>35.569399999999995</v>
      </c>
      <c r="J251" s="68">
        <f t="shared" ref="J251:L251" si="572">SUM(J252)-SUM(J253)</f>
        <v>14.5938</v>
      </c>
      <c r="K251" s="68">
        <f t="shared" si="572"/>
        <v>14.800599999999999</v>
      </c>
      <c r="L251" s="68">
        <f t="shared" si="572"/>
        <v>13.535299999999999</v>
      </c>
      <c r="M251" s="68">
        <f t="shared" si="570"/>
        <v>69.475138999999999</v>
      </c>
      <c r="N251" s="68">
        <f t="shared" ref="N251" si="573">SUM(N252)-SUM(N253)</f>
        <v>38.326363000000001</v>
      </c>
      <c r="O251" s="68">
        <f t="shared" ref="O251:P251" si="574">SUM(O252)-SUM(O253)</f>
        <v>15.51191</v>
      </c>
      <c r="P251" s="68">
        <f t="shared" si="574"/>
        <v>15.636865999999999</v>
      </c>
      <c r="Q251" s="64">
        <v>236</v>
      </c>
    </row>
    <row r="252" spans="1:17" ht="14.1" customHeight="1" x14ac:dyDescent="0.2">
      <c r="A252" s="63">
        <v>237</v>
      </c>
      <c r="B252" s="16" t="s">
        <v>12</v>
      </c>
      <c r="C252" s="66">
        <f t="shared" ref="C252:C253" si="575">SUM(D252,E252,F252,G252)</f>
        <v>89.606899999999996</v>
      </c>
      <c r="D252" s="66">
        <v>39.1098</v>
      </c>
      <c r="E252" s="66">
        <v>17.829000000000001</v>
      </c>
      <c r="F252" s="66">
        <v>16.632100000000001</v>
      </c>
      <c r="G252" s="66">
        <v>16.036000000000001</v>
      </c>
      <c r="H252" s="66">
        <f t="shared" ref="H252:H253" si="576">SUM(I252,J252,K252,L252)</f>
        <v>81.124099999999984</v>
      </c>
      <c r="I252" s="66">
        <v>36.269399999999997</v>
      </c>
      <c r="J252" s="66">
        <v>15.6388</v>
      </c>
      <c r="K252" s="66">
        <v>15.2806</v>
      </c>
      <c r="L252" s="66">
        <v>13.9353</v>
      </c>
      <c r="M252" s="66">
        <f t="shared" ref="M252:M253" si="577">SUM(N252,O252,P252)</f>
        <v>71.766138999999995</v>
      </c>
      <c r="N252" s="66">
        <v>38.906362999999999</v>
      </c>
      <c r="O252" s="66">
        <v>16.65691</v>
      </c>
      <c r="P252" s="66">
        <v>16.202866</v>
      </c>
      <c r="Q252" s="64">
        <v>237</v>
      </c>
    </row>
    <row r="253" spans="1:17" ht="14.1" customHeight="1" x14ac:dyDescent="0.2">
      <c r="A253" s="63">
        <v>238</v>
      </c>
      <c r="B253" s="16" t="s">
        <v>13</v>
      </c>
      <c r="C253" s="66">
        <f t="shared" si="575"/>
        <v>4.9009999999999998</v>
      </c>
      <c r="D253" s="66">
        <v>3</v>
      </c>
      <c r="E253" s="66">
        <v>1</v>
      </c>
      <c r="F253" s="66">
        <v>0.40100000000000002</v>
      </c>
      <c r="G253" s="66">
        <v>0.5</v>
      </c>
      <c r="H253" s="66">
        <f t="shared" si="576"/>
        <v>2.6249999999999996</v>
      </c>
      <c r="I253" s="66">
        <v>0.7</v>
      </c>
      <c r="J253" s="66">
        <v>1.0449999999999999</v>
      </c>
      <c r="K253" s="66">
        <v>0.48</v>
      </c>
      <c r="L253" s="66">
        <v>0.4</v>
      </c>
      <c r="M253" s="66">
        <f t="shared" si="577"/>
        <v>2.2909999999999999</v>
      </c>
      <c r="N253" s="66">
        <v>0.57999999999999996</v>
      </c>
      <c r="O253" s="66">
        <v>1.145</v>
      </c>
      <c r="P253" s="66">
        <v>0.56599999999999995</v>
      </c>
      <c r="Q253" s="64">
        <v>238</v>
      </c>
    </row>
    <row r="254" spans="1:17" ht="14.1" customHeight="1" x14ac:dyDescent="0.2">
      <c r="A254" s="63">
        <v>239</v>
      </c>
      <c r="B254" s="17" t="s">
        <v>110</v>
      </c>
      <c r="C254" s="68">
        <f t="shared" ref="C254" si="578">SUM(C255)-SUM(C256)</f>
        <v>-3844.5515999999998</v>
      </c>
      <c r="D254" s="68">
        <f t="shared" ref="D254" si="579">SUM(D255)-SUM(D256)</f>
        <v>-1051.4422</v>
      </c>
      <c r="E254" s="68">
        <f t="shared" ref="E254:M254" si="580">SUM(E255)-SUM(E256)</f>
        <v>-793.93499999999995</v>
      </c>
      <c r="F254" s="68">
        <f t="shared" si="580"/>
        <v>-1124.5693999999999</v>
      </c>
      <c r="G254" s="68">
        <f t="shared" si="580"/>
        <v>-874.60500000000002</v>
      </c>
      <c r="H254" s="68">
        <f t="shared" si="580"/>
        <v>-5000.7919000000002</v>
      </c>
      <c r="I254" s="68">
        <f t="shared" ref="I254" si="581">SUM(I255)-SUM(I256)</f>
        <v>-1879.0122999999999</v>
      </c>
      <c r="J254" s="68">
        <f t="shared" ref="J254:L254" si="582">SUM(J255)-SUM(J256)</f>
        <v>-1174.0773999999999</v>
      </c>
      <c r="K254" s="68">
        <f t="shared" si="582"/>
        <v>-1297.6982</v>
      </c>
      <c r="L254" s="68">
        <f t="shared" si="582"/>
        <v>-650.00400000000013</v>
      </c>
      <c r="M254" s="68">
        <f t="shared" si="580"/>
        <v>-3466.2699930000003</v>
      </c>
      <c r="N254" s="68">
        <f t="shared" ref="N254" si="583">SUM(N255)-SUM(N256)</f>
        <v>-1411.8490320000001</v>
      </c>
      <c r="O254" s="68">
        <f t="shared" ref="O254:P254" si="584">SUM(O255)-SUM(O256)</f>
        <v>-1061.6482410000001</v>
      </c>
      <c r="P254" s="68">
        <f t="shared" si="584"/>
        <v>-992.77271999999994</v>
      </c>
      <c r="Q254" s="64">
        <v>239</v>
      </c>
    </row>
    <row r="255" spans="1:17" ht="14.1" customHeight="1" x14ac:dyDescent="0.2">
      <c r="A255" s="63">
        <v>240</v>
      </c>
      <c r="B255" s="16" t="s">
        <v>12</v>
      </c>
      <c r="C255" s="66">
        <f t="shared" ref="C255:P256" si="585">SUM(C258,C318,C345,C360)</f>
        <v>2127.9639999999999</v>
      </c>
      <c r="D255" s="66">
        <f t="shared" si="585"/>
        <v>561.25880000000006</v>
      </c>
      <c r="E255" s="66">
        <f t="shared" si="585"/>
        <v>504.43540000000002</v>
      </c>
      <c r="F255" s="66">
        <f t="shared" si="585"/>
        <v>517.35399999999993</v>
      </c>
      <c r="G255" s="66">
        <f t="shared" si="585"/>
        <v>544.91579999999999</v>
      </c>
      <c r="H255" s="66">
        <f t="shared" si="585"/>
        <v>2181.2002000000002</v>
      </c>
      <c r="I255" s="66">
        <f t="shared" si="585"/>
        <v>586.72259999999994</v>
      </c>
      <c r="J255" s="66">
        <f t="shared" si="585"/>
        <v>482.06260000000003</v>
      </c>
      <c r="K255" s="66">
        <f t="shared" si="585"/>
        <v>520.19910000000004</v>
      </c>
      <c r="L255" s="66">
        <f t="shared" si="585"/>
        <v>592.21589999999992</v>
      </c>
      <c r="M255" s="66">
        <f t="shared" si="585"/>
        <v>1654.2286669999999</v>
      </c>
      <c r="N255" s="66">
        <f t="shared" si="585"/>
        <v>581.03387899999996</v>
      </c>
      <c r="O255" s="66">
        <f t="shared" si="585"/>
        <v>471.990681</v>
      </c>
      <c r="P255" s="66">
        <f t="shared" si="585"/>
        <v>601.20410700000002</v>
      </c>
      <c r="Q255" s="64">
        <v>240</v>
      </c>
    </row>
    <row r="256" spans="1:17" ht="14.1" customHeight="1" x14ac:dyDescent="0.2">
      <c r="A256" s="63">
        <v>241</v>
      </c>
      <c r="B256" s="16" t="s">
        <v>13</v>
      </c>
      <c r="C256" s="66">
        <f t="shared" si="585"/>
        <v>5972.5155999999997</v>
      </c>
      <c r="D256" s="66">
        <f t="shared" si="585"/>
        <v>1612.701</v>
      </c>
      <c r="E256" s="66">
        <f t="shared" si="585"/>
        <v>1298.3704</v>
      </c>
      <c r="F256" s="66">
        <f t="shared" si="585"/>
        <v>1641.9233999999999</v>
      </c>
      <c r="G256" s="66">
        <f t="shared" si="585"/>
        <v>1419.5208</v>
      </c>
      <c r="H256" s="66">
        <f t="shared" si="585"/>
        <v>7181.9921000000004</v>
      </c>
      <c r="I256" s="66">
        <f t="shared" si="585"/>
        <v>2465.7348999999999</v>
      </c>
      <c r="J256" s="66">
        <f t="shared" si="585"/>
        <v>1656.1399999999999</v>
      </c>
      <c r="K256" s="66">
        <f t="shared" si="585"/>
        <v>1817.8973000000001</v>
      </c>
      <c r="L256" s="66">
        <f t="shared" si="585"/>
        <v>1242.2199000000001</v>
      </c>
      <c r="M256" s="66">
        <f t="shared" si="585"/>
        <v>5120.4986600000002</v>
      </c>
      <c r="N256" s="66">
        <f t="shared" si="585"/>
        <v>1992.8829110000001</v>
      </c>
      <c r="O256" s="66">
        <f t="shared" si="585"/>
        <v>1533.6389220000001</v>
      </c>
      <c r="P256" s="66">
        <f t="shared" si="585"/>
        <v>1593.976827</v>
      </c>
      <c r="Q256" s="64">
        <v>241</v>
      </c>
    </row>
    <row r="257" spans="1:17" ht="14.1" customHeight="1" x14ac:dyDescent="0.2">
      <c r="A257" s="63">
        <v>242</v>
      </c>
      <c r="B257" s="24" t="s">
        <v>111</v>
      </c>
      <c r="C257" s="68">
        <f t="shared" ref="C257" si="586">SUM(C258)-SUM(C259)</f>
        <v>-2807.2576999999997</v>
      </c>
      <c r="D257" s="68">
        <f t="shared" ref="D257" si="587">SUM(D258)-SUM(D259)</f>
        <v>-637.85629999999992</v>
      </c>
      <c r="E257" s="68">
        <f t="shared" ref="E257:M257" si="588">SUM(E258)-SUM(E259)</f>
        <v>-679.39009999999996</v>
      </c>
      <c r="F257" s="68">
        <f t="shared" si="588"/>
        <v>-763.4914</v>
      </c>
      <c r="G257" s="68">
        <f t="shared" si="588"/>
        <v>-726.51990000000001</v>
      </c>
      <c r="H257" s="68">
        <f t="shared" si="588"/>
        <v>-3768.6624999999999</v>
      </c>
      <c r="I257" s="68">
        <f t="shared" ref="I257" si="589">SUM(I258)-SUM(I259)</f>
        <v>-1465.0065999999999</v>
      </c>
      <c r="J257" s="68">
        <f t="shared" ref="J257:L257" si="590">SUM(J258)-SUM(J259)</f>
        <v>-994.60930000000008</v>
      </c>
      <c r="K257" s="68">
        <f t="shared" si="590"/>
        <v>-861.94470000000013</v>
      </c>
      <c r="L257" s="68">
        <f t="shared" si="590"/>
        <v>-447.10190000000006</v>
      </c>
      <c r="M257" s="68">
        <f t="shared" si="588"/>
        <v>-2453.9556560000001</v>
      </c>
      <c r="N257" s="68">
        <f t="shared" ref="N257" si="591">SUM(N258)-SUM(N259)</f>
        <v>-1030.86987</v>
      </c>
      <c r="O257" s="68">
        <f t="shared" ref="O257:P257" si="592">SUM(O258)-SUM(O259)</f>
        <v>-821.74254799999994</v>
      </c>
      <c r="P257" s="68">
        <f t="shared" si="592"/>
        <v>-601.34323799999993</v>
      </c>
      <c r="Q257" s="64">
        <v>242</v>
      </c>
    </row>
    <row r="258" spans="1:17" ht="14.1" customHeight="1" x14ac:dyDescent="0.2">
      <c r="A258" s="63">
        <v>243</v>
      </c>
      <c r="B258" s="16" t="s">
        <v>12</v>
      </c>
      <c r="C258" s="66">
        <f t="shared" ref="C258:P259" si="593">SUM(C261,C294)</f>
        <v>535.64010000000007</v>
      </c>
      <c r="D258" s="66">
        <f t="shared" si="593"/>
        <v>189.06150000000002</v>
      </c>
      <c r="E258" s="66">
        <f t="shared" si="593"/>
        <v>105.4143</v>
      </c>
      <c r="F258" s="66">
        <f t="shared" si="593"/>
        <v>94.338899999999995</v>
      </c>
      <c r="G258" s="66">
        <f t="shared" si="593"/>
        <v>146.8254</v>
      </c>
      <c r="H258" s="66">
        <f t="shared" si="593"/>
        <v>542.58029999999997</v>
      </c>
      <c r="I258" s="66">
        <f t="shared" si="593"/>
        <v>173.89479999999998</v>
      </c>
      <c r="J258" s="66">
        <f t="shared" si="593"/>
        <v>97.907600000000002</v>
      </c>
      <c r="K258" s="66">
        <f t="shared" si="593"/>
        <v>102.3723</v>
      </c>
      <c r="L258" s="66">
        <f t="shared" si="593"/>
        <v>168.40559999999999</v>
      </c>
      <c r="M258" s="66">
        <f t="shared" si="593"/>
        <v>234.60223300000001</v>
      </c>
      <c r="N258" s="66">
        <f t="shared" si="593"/>
        <v>97.790751999999998</v>
      </c>
      <c r="O258" s="66">
        <f t="shared" si="593"/>
        <v>2.600454</v>
      </c>
      <c r="P258" s="66">
        <f t="shared" si="593"/>
        <v>134.211027</v>
      </c>
      <c r="Q258" s="64">
        <v>243</v>
      </c>
    </row>
    <row r="259" spans="1:17" ht="14.1" customHeight="1" x14ac:dyDescent="0.2">
      <c r="A259" s="63">
        <v>244</v>
      </c>
      <c r="B259" s="16" t="s">
        <v>13</v>
      </c>
      <c r="C259" s="66">
        <f t="shared" si="593"/>
        <v>3342.8977999999997</v>
      </c>
      <c r="D259" s="66">
        <f t="shared" si="593"/>
        <v>826.91779999999994</v>
      </c>
      <c r="E259" s="66">
        <f t="shared" si="593"/>
        <v>784.80439999999999</v>
      </c>
      <c r="F259" s="66">
        <f t="shared" si="593"/>
        <v>857.83029999999997</v>
      </c>
      <c r="G259" s="66">
        <f t="shared" si="593"/>
        <v>873.34529999999995</v>
      </c>
      <c r="H259" s="66">
        <f t="shared" si="593"/>
        <v>4311.2428</v>
      </c>
      <c r="I259" s="66">
        <f t="shared" si="593"/>
        <v>1638.9014</v>
      </c>
      <c r="J259" s="66">
        <f t="shared" si="593"/>
        <v>1092.5169000000001</v>
      </c>
      <c r="K259" s="66">
        <f t="shared" si="593"/>
        <v>964.31700000000012</v>
      </c>
      <c r="L259" s="66">
        <f t="shared" si="593"/>
        <v>615.50750000000005</v>
      </c>
      <c r="M259" s="66">
        <f t="shared" si="593"/>
        <v>2688.5578890000002</v>
      </c>
      <c r="N259" s="66">
        <f t="shared" si="593"/>
        <v>1128.6606220000001</v>
      </c>
      <c r="O259" s="66">
        <f t="shared" si="593"/>
        <v>824.34300199999996</v>
      </c>
      <c r="P259" s="66">
        <f t="shared" si="593"/>
        <v>735.55426499999999</v>
      </c>
      <c r="Q259" s="64">
        <v>244</v>
      </c>
    </row>
    <row r="260" spans="1:17" ht="26.1" customHeight="1" x14ac:dyDescent="0.2">
      <c r="A260" s="63">
        <v>245</v>
      </c>
      <c r="B260" s="42" t="s">
        <v>112</v>
      </c>
      <c r="C260" s="66">
        <f t="shared" ref="C260" si="594">SUM(C261)-SUM(C262)</f>
        <v>-2807.2576999999997</v>
      </c>
      <c r="D260" s="66">
        <f t="shared" ref="D260" si="595">SUM(D261)-SUM(D262)</f>
        <v>-637.85629999999992</v>
      </c>
      <c r="E260" s="66">
        <f t="shared" ref="E260:M260" si="596">SUM(E261)-SUM(E262)</f>
        <v>-679.39009999999996</v>
      </c>
      <c r="F260" s="66">
        <f t="shared" si="596"/>
        <v>-763.4914</v>
      </c>
      <c r="G260" s="66">
        <f t="shared" si="596"/>
        <v>-726.51990000000001</v>
      </c>
      <c r="H260" s="66">
        <f t="shared" si="596"/>
        <v>-3768.6624999999999</v>
      </c>
      <c r="I260" s="66">
        <f t="shared" ref="I260" si="597">SUM(I261)-SUM(I262)</f>
        <v>-1465.0065999999999</v>
      </c>
      <c r="J260" s="66">
        <f t="shared" ref="J260:L260" si="598">SUM(J261)-SUM(J262)</f>
        <v>-994.60930000000008</v>
      </c>
      <c r="K260" s="66">
        <f t="shared" si="598"/>
        <v>-861.94470000000013</v>
      </c>
      <c r="L260" s="66">
        <f t="shared" si="598"/>
        <v>-447.10190000000006</v>
      </c>
      <c r="M260" s="66">
        <f t="shared" si="596"/>
        <v>-2453.9556560000001</v>
      </c>
      <c r="N260" s="66">
        <f t="shared" ref="N260" si="599">SUM(N261)-SUM(N262)</f>
        <v>-1030.86987</v>
      </c>
      <c r="O260" s="66">
        <f t="shared" ref="O260:P260" si="600">SUM(O261)-SUM(O262)</f>
        <v>-821.74254799999994</v>
      </c>
      <c r="P260" s="66">
        <f t="shared" si="600"/>
        <v>-601.34323799999993</v>
      </c>
      <c r="Q260" s="64">
        <v>245</v>
      </c>
    </row>
    <row r="261" spans="1:17" ht="12.75" customHeight="1" x14ac:dyDescent="0.2">
      <c r="A261" s="63">
        <v>246</v>
      </c>
      <c r="B261" s="16" t="s">
        <v>12</v>
      </c>
      <c r="C261" s="66">
        <f t="shared" ref="C261:P262" si="601">SUM(C264,C285)</f>
        <v>535.64010000000007</v>
      </c>
      <c r="D261" s="66">
        <f t="shared" si="601"/>
        <v>189.06150000000002</v>
      </c>
      <c r="E261" s="66">
        <f t="shared" si="601"/>
        <v>105.4143</v>
      </c>
      <c r="F261" s="66">
        <f t="shared" si="601"/>
        <v>94.338899999999995</v>
      </c>
      <c r="G261" s="66">
        <f t="shared" si="601"/>
        <v>146.8254</v>
      </c>
      <c r="H261" s="66">
        <f t="shared" si="601"/>
        <v>542.58029999999997</v>
      </c>
      <c r="I261" s="66">
        <f t="shared" si="601"/>
        <v>173.89479999999998</v>
      </c>
      <c r="J261" s="66">
        <f t="shared" si="601"/>
        <v>97.907600000000002</v>
      </c>
      <c r="K261" s="66">
        <f t="shared" si="601"/>
        <v>102.3723</v>
      </c>
      <c r="L261" s="66">
        <f t="shared" si="601"/>
        <v>168.40559999999999</v>
      </c>
      <c r="M261" s="66">
        <f t="shared" si="601"/>
        <v>234.60223300000001</v>
      </c>
      <c r="N261" s="66">
        <f t="shared" si="601"/>
        <v>97.790751999999998</v>
      </c>
      <c r="O261" s="66">
        <f t="shared" si="601"/>
        <v>2.600454</v>
      </c>
      <c r="P261" s="66">
        <f t="shared" si="601"/>
        <v>134.211027</v>
      </c>
      <c r="Q261" s="64">
        <v>246</v>
      </c>
    </row>
    <row r="262" spans="1:17" ht="12.75" customHeight="1" x14ac:dyDescent="0.2">
      <c r="A262" s="63">
        <v>247</v>
      </c>
      <c r="B262" s="16" t="s">
        <v>13</v>
      </c>
      <c r="C262" s="66">
        <f t="shared" si="601"/>
        <v>3342.8977999999997</v>
      </c>
      <c r="D262" s="66">
        <f t="shared" si="601"/>
        <v>826.91779999999994</v>
      </c>
      <c r="E262" s="66">
        <f t="shared" si="601"/>
        <v>784.80439999999999</v>
      </c>
      <c r="F262" s="66">
        <f t="shared" si="601"/>
        <v>857.83029999999997</v>
      </c>
      <c r="G262" s="66">
        <f t="shared" si="601"/>
        <v>873.34529999999995</v>
      </c>
      <c r="H262" s="66">
        <f t="shared" si="601"/>
        <v>4311.2428</v>
      </c>
      <c r="I262" s="66">
        <f t="shared" si="601"/>
        <v>1638.9014</v>
      </c>
      <c r="J262" s="66">
        <f t="shared" si="601"/>
        <v>1092.5169000000001</v>
      </c>
      <c r="K262" s="66">
        <f t="shared" si="601"/>
        <v>964.31700000000012</v>
      </c>
      <c r="L262" s="66">
        <f t="shared" si="601"/>
        <v>615.50750000000005</v>
      </c>
      <c r="M262" s="66">
        <f t="shared" si="601"/>
        <v>2688.5578890000002</v>
      </c>
      <c r="N262" s="66">
        <f t="shared" si="601"/>
        <v>1128.6606220000001</v>
      </c>
      <c r="O262" s="66">
        <f t="shared" si="601"/>
        <v>824.34300199999996</v>
      </c>
      <c r="P262" s="66">
        <f t="shared" si="601"/>
        <v>735.55426499999999</v>
      </c>
      <c r="Q262" s="64">
        <v>247</v>
      </c>
    </row>
    <row r="263" spans="1:17" ht="12.75" customHeight="1" x14ac:dyDescent="0.2">
      <c r="A263" s="63">
        <v>248</v>
      </c>
      <c r="B263" s="21" t="s">
        <v>113</v>
      </c>
      <c r="C263" s="66">
        <f t="shared" ref="C263" si="602">SUM(C264)-SUM(C265)</f>
        <v>-1016.9534999999998</v>
      </c>
      <c r="D263" s="66">
        <f t="shared" ref="D263" si="603">SUM(D264)-SUM(D265)</f>
        <v>-87.266399999999976</v>
      </c>
      <c r="E263" s="66">
        <f t="shared" ref="E263:M263" si="604">SUM(E264)-SUM(E265)</f>
        <v>-198.51789999999997</v>
      </c>
      <c r="F263" s="66">
        <f t="shared" si="604"/>
        <v>-252.54429999999999</v>
      </c>
      <c r="G263" s="66">
        <f t="shared" si="604"/>
        <v>-478.62489999999997</v>
      </c>
      <c r="H263" s="66">
        <f t="shared" si="604"/>
        <v>-979.56089999999983</v>
      </c>
      <c r="I263" s="66">
        <f t="shared" ref="I263" si="605">SUM(I264)-SUM(I265)</f>
        <v>-645.38789999999995</v>
      </c>
      <c r="J263" s="66">
        <f t="shared" ref="J263:L263" si="606">SUM(J264)-SUM(J265)</f>
        <v>-113.55439999999999</v>
      </c>
      <c r="K263" s="66">
        <f t="shared" si="606"/>
        <v>-138.99940000000001</v>
      </c>
      <c r="L263" s="66">
        <f t="shared" si="606"/>
        <v>-81.619200000000006</v>
      </c>
      <c r="M263" s="66">
        <f t="shared" si="604"/>
        <v>-641.026476</v>
      </c>
      <c r="N263" s="66">
        <f t="shared" ref="N263" si="607">SUM(N264)-SUM(N265)</f>
        <v>-543.65012100000001</v>
      </c>
      <c r="O263" s="66">
        <f t="shared" ref="O263:P263" si="608">SUM(O264)-SUM(O265)</f>
        <v>-127.42228200000001</v>
      </c>
      <c r="P263" s="66">
        <f t="shared" si="608"/>
        <v>30.045927000000006</v>
      </c>
      <c r="Q263" s="64">
        <v>248</v>
      </c>
    </row>
    <row r="264" spans="1:17" ht="12.75" customHeight="1" x14ac:dyDescent="0.2">
      <c r="A264" s="63">
        <v>249</v>
      </c>
      <c r="B264" s="16" t="s">
        <v>12</v>
      </c>
      <c r="C264" s="66">
        <f t="shared" ref="C264:P265" si="609">SUM(C267,C270,C273)</f>
        <v>535.64010000000007</v>
      </c>
      <c r="D264" s="66">
        <f t="shared" si="609"/>
        <v>189.06150000000002</v>
      </c>
      <c r="E264" s="66">
        <f t="shared" si="609"/>
        <v>105.4143</v>
      </c>
      <c r="F264" s="66">
        <f t="shared" si="609"/>
        <v>94.338899999999995</v>
      </c>
      <c r="G264" s="66">
        <f t="shared" si="609"/>
        <v>146.8254</v>
      </c>
      <c r="H264" s="66">
        <f t="shared" si="609"/>
        <v>542.58029999999997</v>
      </c>
      <c r="I264" s="66">
        <f t="shared" si="609"/>
        <v>173.89479999999998</v>
      </c>
      <c r="J264" s="66">
        <f t="shared" si="609"/>
        <v>97.907600000000002</v>
      </c>
      <c r="K264" s="66">
        <f t="shared" si="609"/>
        <v>102.3723</v>
      </c>
      <c r="L264" s="66">
        <f t="shared" si="609"/>
        <v>168.40559999999999</v>
      </c>
      <c r="M264" s="66">
        <f t="shared" si="609"/>
        <v>234.60223300000001</v>
      </c>
      <c r="N264" s="66">
        <f t="shared" si="609"/>
        <v>97.790751999999998</v>
      </c>
      <c r="O264" s="66">
        <f t="shared" si="609"/>
        <v>2.600454</v>
      </c>
      <c r="P264" s="66">
        <f t="shared" si="609"/>
        <v>134.211027</v>
      </c>
      <c r="Q264" s="64">
        <v>249</v>
      </c>
    </row>
    <row r="265" spans="1:17" ht="12.75" customHeight="1" x14ac:dyDescent="0.2">
      <c r="A265" s="63">
        <v>250</v>
      </c>
      <c r="B265" s="16" t="s">
        <v>13</v>
      </c>
      <c r="C265" s="66">
        <f t="shared" si="609"/>
        <v>1552.5935999999999</v>
      </c>
      <c r="D265" s="66">
        <f t="shared" si="609"/>
        <v>276.3279</v>
      </c>
      <c r="E265" s="66">
        <f t="shared" si="609"/>
        <v>303.93219999999997</v>
      </c>
      <c r="F265" s="66">
        <f t="shared" si="609"/>
        <v>346.88319999999999</v>
      </c>
      <c r="G265" s="66">
        <f t="shared" si="609"/>
        <v>625.45029999999997</v>
      </c>
      <c r="H265" s="66">
        <f t="shared" si="609"/>
        <v>1522.1411999999998</v>
      </c>
      <c r="I265" s="66">
        <f t="shared" si="609"/>
        <v>819.28269999999998</v>
      </c>
      <c r="J265" s="66">
        <f t="shared" si="609"/>
        <v>211.46199999999999</v>
      </c>
      <c r="K265" s="66">
        <f t="shared" si="609"/>
        <v>241.3717</v>
      </c>
      <c r="L265" s="66">
        <f t="shared" si="609"/>
        <v>250.0248</v>
      </c>
      <c r="M265" s="66">
        <f t="shared" si="609"/>
        <v>875.62870900000007</v>
      </c>
      <c r="N265" s="66">
        <f t="shared" si="609"/>
        <v>641.44087300000001</v>
      </c>
      <c r="O265" s="66">
        <f t="shared" si="609"/>
        <v>130.02273600000001</v>
      </c>
      <c r="P265" s="66">
        <f t="shared" si="609"/>
        <v>104.1651</v>
      </c>
      <c r="Q265" s="64">
        <v>250</v>
      </c>
    </row>
    <row r="266" spans="1:17" ht="12.75" customHeight="1" x14ac:dyDescent="0.2">
      <c r="A266" s="63">
        <v>251</v>
      </c>
      <c r="B266" s="22" t="s">
        <v>114</v>
      </c>
      <c r="C266" s="66">
        <f t="shared" ref="C266" si="610">SUM(C267)-SUM(C268)</f>
        <v>-1016.9534999999998</v>
      </c>
      <c r="D266" s="66">
        <f t="shared" ref="D266" si="611">SUM(D267)-SUM(D268)</f>
        <v>-87.266399999999976</v>
      </c>
      <c r="E266" s="66">
        <f t="shared" ref="E266:M266" si="612">SUM(E267)-SUM(E268)</f>
        <v>-198.51789999999997</v>
      </c>
      <c r="F266" s="66">
        <f t="shared" si="612"/>
        <v>-252.54429999999999</v>
      </c>
      <c r="G266" s="66">
        <f t="shared" si="612"/>
        <v>-478.62489999999997</v>
      </c>
      <c r="H266" s="66">
        <f t="shared" si="612"/>
        <v>-979.56089999999983</v>
      </c>
      <c r="I266" s="66">
        <f t="shared" ref="I266" si="613">SUM(I267)-SUM(I268)</f>
        <v>-645.38789999999995</v>
      </c>
      <c r="J266" s="66">
        <f t="shared" ref="J266:L266" si="614">SUM(J267)-SUM(J268)</f>
        <v>-113.55439999999999</v>
      </c>
      <c r="K266" s="66">
        <f t="shared" si="614"/>
        <v>-138.99940000000001</v>
      </c>
      <c r="L266" s="66">
        <f t="shared" si="614"/>
        <v>-81.619200000000006</v>
      </c>
      <c r="M266" s="66">
        <f t="shared" si="612"/>
        <v>-641.026476</v>
      </c>
      <c r="N266" s="66">
        <f t="shared" ref="N266" si="615">SUM(N267)-SUM(N268)</f>
        <v>-543.65012100000001</v>
      </c>
      <c r="O266" s="66">
        <f t="shared" ref="O266:P266" si="616">SUM(O267)-SUM(O268)</f>
        <v>-127.42228200000001</v>
      </c>
      <c r="P266" s="66">
        <f t="shared" si="616"/>
        <v>30.045927000000006</v>
      </c>
      <c r="Q266" s="64">
        <v>251</v>
      </c>
    </row>
    <row r="267" spans="1:17" ht="12.75" customHeight="1" x14ac:dyDescent="0.2">
      <c r="A267" s="63">
        <v>252</v>
      </c>
      <c r="B267" s="16" t="s">
        <v>12</v>
      </c>
      <c r="C267" s="66">
        <f t="shared" ref="C267:C268" si="617">SUM(D267,E267,F267,G267)</f>
        <v>535.64010000000007</v>
      </c>
      <c r="D267" s="66">
        <v>189.06150000000002</v>
      </c>
      <c r="E267" s="66">
        <v>105.4143</v>
      </c>
      <c r="F267" s="66">
        <v>94.338899999999995</v>
      </c>
      <c r="G267" s="66">
        <v>146.8254</v>
      </c>
      <c r="H267" s="66">
        <f t="shared" ref="H267:H268" si="618">SUM(I267,J267,K267,L267)</f>
        <v>542.58029999999997</v>
      </c>
      <c r="I267" s="66">
        <v>173.89479999999998</v>
      </c>
      <c r="J267" s="66">
        <v>97.907600000000002</v>
      </c>
      <c r="K267" s="66">
        <v>102.3723</v>
      </c>
      <c r="L267" s="66">
        <v>168.40559999999999</v>
      </c>
      <c r="M267" s="66">
        <f t="shared" ref="M267:M268" si="619">SUM(N267,O267,P267)</f>
        <v>234.60223300000001</v>
      </c>
      <c r="N267" s="66">
        <v>97.790751999999998</v>
      </c>
      <c r="O267" s="66">
        <v>2.600454</v>
      </c>
      <c r="P267" s="66">
        <v>134.211027</v>
      </c>
      <c r="Q267" s="64">
        <v>252</v>
      </c>
    </row>
    <row r="268" spans="1:17" ht="12.75" customHeight="1" x14ac:dyDescent="0.2">
      <c r="A268" s="63">
        <v>253</v>
      </c>
      <c r="B268" s="16" t="s">
        <v>13</v>
      </c>
      <c r="C268" s="66">
        <f t="shared" si="617"/>
        <v>1552.5935999999999</v>
      </c>
      <c r="D268" s="66">
        <v>276.3279</v>
      </c>
      <c r="E268" s="66">
        <v>303.93219999999997</v>
      </c>
      <c r="F268" s="66">
        <v>346.88319999999999</v>
      </c>
      <c r="G268" s="66">
        <v>625.45029999999997</v>
      </c>
      <c r="H268" s="66">
        <f t="shared" si="618"/>
        <v>1522.1411999999998</v>
      </c>
      <c r="I268" s="66">
        <v>819.28269999999998</v>
      </c>
      <c r="J268" s="66">
        <v>211.46199999999999</v>
      </c>
      <c r="K268" s="66">
        <v>241.3717</v>
      </c>
      <c r="L268" s="66">
        <v>250.0248</v>
      </c>
      <c r="M268" s="66">
        <f t="shared" si="619"/>
        <v>875.62870900000007</v>
      </c>
      <c r="N268" s="66">
        <v>641.44087300000001</v>
      </c>
      <c r="O268" s="66">
        <v>130.02273600000001</v>
      </c>
      <c r="P268" s="66">
        <v>104.1651</v>
      </c>
      <c r="Q268" s="64">
        <v>253</v>
      </c>
    </row>
    <row r="269" spans="1:17" ht="25.5" customHeight="1" x14ac:dyDescent="0.2">
      <c r="A269" s="63">
        <v>254</v>
      </c>
      <c r="B269" s="45" t="s">
        <v>115</v>
      </c>
      <c r="C269" s="66">
        <f t="shared" ref="C269" si="620">SUM(C270)-SUM(C271)</f>
        <v>0</v>
      </c>
      <c r="D269" s="66">
        <f t="shared" ref="D269" si="621">SUM(D270)-SUM(D271)</f>
        <v>0</v>
      </c>
      <c r="E269" s="66">
        <f t="shared" ref="E269:M269" si="622">SUM(E270)-SUM(E271)</f>
        <v>0</v>
      </c>
      <c r="F269" s="66">
        <f t="shared" si="622"/>
        <v>0</v>
      </c>
      <c r="G269" s="66">
        <f t="shared" si="622"/>
        <v>0</v>
      </c>
      <c r="H269" s="66">
        <f t="shared" si="622"/>
        <v>0</v>
      </c>
      <c r="I269" s="66">
        <f t="shared" ref="I269" si="623">SUM(I270)-SUM(I271)</f>
        <v>0</v>
      </c>
      <c r="J269" s="66">
        <f t="shared" ref="J269:L269" si="624">SUM(J270)-SUM(J271)</f>
        <v>0</v>
      </c>
      <c r="K269" s="66">
        <f t="shared" si="624"/>
        <v>0</v>
      </c>
      <c r="L269" s="66">
        <f t="shared" si="624"/>
        <v>0</v>
      </c>
      <c r="M269" s="66">
        <f t="shared" si="622"/>
        <v>0</v>
      </c>
      <c r="N269" s="66">
        <f t="shared" ref="N269" si="625">SUM(N270)-SUM(N271)</f>
        <v>0</v>
      </c>
      <c r="O269" s="66">
        <f t="shared" ref="O269:P269" si="626">SUM(O270)-SUM(O271)</f>
        <v>0</v>
      </c>
      <c r="P269" s="66">
        <f t="shared" si="626"/>
        <v>0</v>
      </c>
      <c r="Q269" s="64">
        <v>254</v>
      </c>
    </row>
    <row r="270" spans="1:17" ht="12.75" customHeight="1" x14ac:dyDescent="0.2">
      <c r="A270" s="63">
        <v>255</v>
      </c>
      <c r="B270" s="16" t="s">
        <v>12</v>
      </c>
      <c r="C270" s="69" t="s">
        <v>16</v>
      </c>
      <c r="D270" s="69" t="s">
        <v>16</v>
      </c>
      <c r="E270" s="69" t="s">
        <v>16</v>
      </c>
      <c r="F270" s="69" t="s">
        <v>16</v>
      </c>
      <c r="G270" s="69" t="s">
        <v>16</v>
      </c>
      <c r="H270" s="69" t="s">
        <v>16</v>
      </c>
      <c r="I270" s="69" t="s">
        <v>16</v>
      </c>
      <c r="J270" s="69" t="s">
        <v>16</v>
      </c>
      <c r="K270" s="69" t="s">
        <v>16</v>
      </c>
      <c r="L270" s="69" t="s">
        <v>16</v>
      </c>
      <c r="M270" s="69" t="s">
        <v>16</v>
      </c>
      <c r="N270" s="69" t="s">
        <v>16</v>
      </c>
      <c r="O270" s="69" t="s">
        <v>16</v>
      </c>
      <c r="P270" s="69" t="s">
        <v>16</v>
      </c>
      <c r="Q270" s="64">
        <v>255</v>
      </c>
    </row>
    <row r="271" spans="1:17" ht="12.75" customHeight="1" x14ac:dyDescent="0.2">
      <c r="A271" s="63">
        <v>256</v>
      </c>
      <c r="B271" s="16" t="s">
        <v>13</v>
      </c>
      <c r="C271" s="69" t="s">
        <v>16</v>
      </c>
      <c r="D271" s="69" t="s">
        <v>16</v>
      </c>
      <c r="E271" s="69" t="s">
        <v>16</v>
      </c>
      <c r="F271" s="69" t="s">
        <v>16</v>
      </c>
      <c r="G271" s="69" t="s">
        <v>16</v>
      </c>
      <c r="H271" s="69" t="s">
        <v>16</v>
      </c>
      <c r="I271" s="69" t="s">
        <v>16</v>
      </c>
      <c r="J271" s="69" t="s">
        <v>16</v>
      </c>
      <c r="K271" s="69" t="s">
        <v>16</v>
      </c>
      <c r="L271" s="69" t="s">
        <v>16</v>
      </c>
      <c r="M271" s="69" t="s">
        <v>16</v>
      </c>
      <c r="N271" s="69" t="s">
        <v>16</v>
      </c>
      <c r="O271" s="69" t="s">
        <v>16</v>
      </c>
      <c r="P271" s="69" t="s">
        <v>16</v>
      </c>
      <c r="Q271" s="64">
        <v>256</v>
      </c>
    </row>
    <row r="272" spans="1:17" ht="12.75" customHeight="1" x14ac:dyDescent="0.2">
      <c r="A272" s="63">
        <v>257</v>
      </c>
      <c r="B272" s="22" t="s">
        <v>116</v>
      </c>
      <c r="C272" s="66">
        <f t="shared" ref="C272:P272" si="627">SUM(C273)-SUM(C274)</f>
        <v>0</v>
      </c>
      <c r="D272" s="66">
        <f t="shared" si="627"/>
        <v>0</v>
      </c>
      <c r="E272" s="66">
        <f t="shared" si="627"/>
        <v>0</v>
      </c>
      <c r="F272" s="66">
        <f t="shared" si="627"/>
        <v>0</v>
      </c>
      <c r="G272" s="66">
        <f t="shared" si="627"/>
        <v>0</v>
      </c>
      <c r="H272" s="66">
        <f t="shared" si="627"/>
        <v>0</v>
      </c>
      <c r="I272" s="66">
        <f t="shared" si="627"/>
        <v>0</v>
      </c>
      <c r="J272" s="66">
        <f t="shared" si="627"/>
        <v>0</v>
      </c>
      <c r="K272" s="66">
        <f t="shared" si="627"/>
        <v>0</v>
      </c>
      <c r="L272" s="66">
        <f t="shared" si="627"/>
        <v>0</v>
      </c>
      <c r="M272" s="66">
        <f t="shared" si="627"/>
        <v>0</v>
      </c>
      <c r="N272" s="66">
        <f t="shared" si="627"/>
        <v>0</v>
      </c>
      <c r="O272" s="66">
        <f t="shared" si="627"/>
        <v>0</v>
      </c>
      <c r="P272" s="66">
        <f t="shared" si="627"/>
        <v>0</v>
      </c>
      <c r="Q272" s="64">
        <v>257</v>
      </c>
    </row>
    <row r="273" spans="1:17" ht="12.75" customHeight="1" x14ac:dyDescent="0.2">
      <c r="A273" s="63">
        <v>258</v>
      </c>
      <c r="B273" s="16" t="s">
        <v>12</v>
      </c>
      <c r="C273" s="66">
        <f t="shared" ref="C273:P274" si="628">SUM(C276,C279,C282)</f>
        <v>0</v>
      </c>
      <c r="D273" s="66">
        <f t="shared" si="628"/>
        <v>0</v>
      </c>
      <c r="E273" s="66">
        <f t="shared" si="628"/>
        <v>0</v>
      </c>
      <c r="F273" s="66">
        <f t="shared" si="628"/>
        <v>0</v>
      </c>
      <c r="G273" s="66">
        <f t="shared" si="628"/>
        <v>0</v>
      </c>
      <c r="H273" s="66">
        <f t="shared" si="628"/>
        <v>0</v>
      </c>
      <c r="I273" s="66">
        <f t="shared" si="628"/>
        <v>0</v>
      </c>
      <c r="J273" s="66">
        <f t="shared" si="628"/>
        <v>0</v>
      </c>
      <c r="K273" s="66">
        <f t="shared" si="628"/>
        <v>0</v>
      </c>
      <c r="L273" s="66">
        <f t="shared" si="628"/>
        <v>0</v>
      </c>
      <c r="M273" s="66">
        <f t="shared" si="628"/>
        <v>0</v>
      </c>
      <c r="N273" s="66">
        <f t="shared" si="628"/>
        <v>0</v>
      </c>
      <c r="O273" s="66">
        <f t="shared" si="628"/>
        <v>0</v>
      </c>
      <c r="P273" s="66">
        <f t="shared" si="628"/>
        <v>0</v>
      </c>
      <c r="Q273" s="64">
        <v>258</v>
      </c>
    </row>
    <row r="274" spans="1:17" ht="12.75" customHeight="1" x14ac:dyDescent="0.2">
      <c r="A274" s="63">
        <v>259</v>
      </c>
      <c r="B274" s="16" t="s">
        <v>13</v>
      </c>
      <c r="C274" s="66">
        <f t="shared" si="628"/>
        <v>0</v>
      </c>
      <c r="D274" s="66">
        <f t="shared" si="628"/>
        <v>0</v>
      </c>
      <c r="E274" s="66">
        <f t="shared" si="628"/>
        <v>0</v>
      </c>
      <c r="F274" s="66">
        <f t="shared" si="628"/>
        <v>0</v>
      </c>
      <c r="G274" s="66">
        <f t="shared" si="628"/>
        <v>0</v>
      </c>
      <c r="H274" s="66">
        <f t="shared" si="628"/>
        <v>0</v>
      </c>
      <c r="I274" s="66">
        <f t="shared" si="628"/>
        <v>0</v>
      </c>
      <c r="J274" s="66">
        <f t="shared" si="628"/>
        <v>0</v>
      </c>
      <c r="K274" s="66">
        <f t="shared" si="628"/>
        <v>0</v>
      </c>
      <c r="L274" s="66">
        <f t="shared" si="628"/>
        <v>0</v>
      </c>
      <c r="M274" s="66">
        <f t="shared" si="628"/>
        <v>0</v>
      </c>
      <c r="N274" s="66">
        <f t="shared" si="628"/>
        <v>0</v>
      </c>
      <c r="O274" s="66">
        <f t="shared" si="628"/>
        <v>0</v>
      </c>
      <c r="P274" s="66">
        <f t="shared" si="628"/>
        <v>0</v>
      </c>
      <c r="Q274" s="64">
        <v>259</v>
      </c>
    </row>
    <row r="275" spans="1:17" ht="25.5" customHeight="1" x14ac:dyDescent="0.2">
      <c r="A275" s="63">
        <v>260</v>
      </c>
      <c r="B275" s="46" t="s">
        <v>117</v>
      </c>
      <c r="C275" s="66">
        <f t="shared" ref="C275" si="629">SUM(C276)-SUM(C277)</f>
        <v>0</v>
      </c>
      <c r="D275" s="66">
        <f t="shared" ref="D275" si="630">SUM(D276)-SUM(D277)</f>
        <v>0</v>
      </c>
      <c r="E275" s="66">
        <f t="shared" ref="E275:M275" si="631">SUM(E276)-SUM(E277)</f>
        <v>0</v>
      </c>
      <c r="F275" s="66">
        <f t="shared" si="631"/>
        <v>0</v>
      </c>
      <c r="G275" s="66">
        <f t="shared" si="631"/>
        <v>0</v>
      </c>
      <c r="H275" s="66">
        <f t="shared" si="631"/>
        <v>0</v>
      </c>
      <c r="I275" s="66">
        <f t="shared" ref="I275" si="632">SUM(I276)-SUM(I277)</f>
        <v>0</v>
      </c>
      <c r="J275" s="66">
        <f t="shared" ref="J275:L275" si="633">SUM(J276)-SUM(J277)</f>
        <v>0</v>
      </c>
      <c r="K275" s="66">
        <f t="shared" si="633"/>
        <v>0</v>
      </c>
      <c r="L275" s="66">
        <f t="shared" si="633"/>
        <v>0</v>
      </c>
      <c r="M275" s="66">
        <f t="shared" si="631"/>
        <v>0</v>
      </c>
      <c r="N275" s="66">
        <f t="shared" ref="N275" si="634">SUM(N276)-SUM(N277)</f>
        <v>0</v>
      </c>
      <c r="O275" s="66">
        <f t="shared" ref="O275:P275" si="635">SUM(O276)-SUM(O277)</f>
        <v>0</v>
      </c>
      <c r="P275" s="66">
        <f t="shared" si="635"/>
        <v>0</v>
      </c>
      <c r="Q275" s="64">
        <v>260</v>
      </c>
    </row>
    <row r="276" spans="1:17" ht="12.75" customHeight="1" x14ac:dyDescent="0.2">
      <c r="A276" s="63">
        <v>261</v>
      </c>
      <c r="B276" s="16" t="s">
        <v>12</v>
      </c>
      <c r="C276" s="69" t="s">
        <v>16</v>
      </c>
      <c r="D276" s="69" t="s">
        <v>16</v>
      </c>
      <c r="E276" s="69" t="s">
        <v>16</v>
      </c>
      <c r="F276" s="69" t="s">
        <v>16</v>
      </c>
      <c r="G276" s="69" t="s">
        <v>16</v>
      </c>
      <c r="H276" s="69" t="s">
        <v>16</v>
      </c>
      <c r="I276" s="69" t="s">
        <v>16</v>
      </c>
      <c r="J276" s="69" t="s">
        <v>16</v>
      </c>
      <c r="K276" s="69" t="s">
        <v>16</v>
      </c>
      <c r="L276" s="69" t="s">
        <v>16</v>
      </c>
      <c r="M276" s="69" t="s">
        <v>16</v>
      </c>
      <c r="N276" s="69" t="s">
        <v>16</v>
      </c>
      <c r="O276" s="69" t="s">
        <v>16</v>
      </c>
      <c r="P276" s="69" t="s">
        <v>16</v>
      </c>
      <c r="Q276" s="64">
        <v>261</v>
      </c>
    </row>
    <row r="277" spans="1:17" ht="12.75" customHeight="1" x14ac:dyDescent="0.2">
      <c r="A277" s="63">
        <v>262</v>
      </c>
      <c r="B277" s="16" t="s">
        <v>13</v>
      </c>
      <c r="C277" s="69" t="s">
        <v>16</v>
      </c>
      <c r="D277" s="69" t="s">
        <v>16</v>
      </c>
      <c r="E277" s="69" t="s">
        <v>16</v>
      </c>
      <c r="F277" s="69" t="s">
        <v>16</v>
      </c>
      <c r="G277" s="69" t="s">
        <v>16</v>
      </c>
      <c r="H277" s="69" t="s">
        <v>16</v>
      </c>
      <c r="I277" s="69" t="s">
        <v>16</v>
      </c>
      <c r="J277" s="69" t="s">
        <v>16</v>
      </c>
      <c r="K277" s="69" t="s">
        <v>16</v>
      </c>
      <c r="L277" s="69" t="s">
        <v>16</v>
      </c>
      <c r="M277" s="69" t="s">
        <v>16</v>
      </c>
      <c r="N277" s="69" t="s">
        <v>16</v>
      </c>
      <c r="O277" s="69" t="s">
        <v>16</v>
      </c>
      <c r="P277" s="69" t="s">
        <v>16</v>
      </c>
      <c r="Q277" s="64">
        <v>262</v>
      </c>
    </row>
    <row r="278" spans="1:17" ht="25.5" customHeight="1" x14ac:dyDescent="0.2">
      <c r="A278" s="63">
        <v>263</v>
      </c>
      <c r="B278" s="46" t="s">
        <v>118</v>
      </c>
      <c r="C278" s="66">
        <f t="shared" ref="C278:P278" si="636">SUM(C279)-SUM(C280)</f>
        <v>0</v>
      </c>
      <c r="D278" s="66">
        <f t="shared" si="636"/>
        <v>0</v>
      </c>
      <c r="E278" s="66">
        <f t="shared" si="636"/>
        <v>0</v>
      </c>
      <c r="F278" s="66">
        <f t="shared" si="636"/>
        <v>0</v>
      </c>
      <c r="G278" s="66">
        <f t="shared" si="636"/>
        <v>0</v>
      </c>
      <c r="H278" s="66">
        <f t="shared" si="636"/>
        <v>0</v>
      </c>
      <c r="I278" s="66">
        <f t="shared" si="636"/>
        <v>0</v>
      </c>
      <c r="J278" s="66">
        <f t="shared" si="636"/>
        <v>0</v>
      </c>
      <c r="K278" s="66">
        <f t="shared" si="636"/>
        <v>0</v>
      </c>
      <c r="L278" s="66">
        <f t="shared" si="636"/>
        <v>0</v>
      </c>
      <c r="M278" s="66">
        <f t="shared" si="636"/>
        <v>0</v>
      </c>
      <c r="N278" s="66">
        <f t="shared" si="636"/>
        <v>0</v>
      </c>
      <c r="O278" s="66">
        <f t="shared" si="636"/>
        <v>0</v>
      </c>
      <c r="P278" s="66">
        <f t="shared" si="636"/>
        <v>0</v>
      </c>
      <c r="Q278" s="64">
        <v>263</v>
      </c>
    </row>
    <row r="279" spans="1:17" ht="12.75" customHeight="1" x14ac:dyDescent="0.2">
      <c r="A279" s="63">
        <v>264</v>
      </c>
      <c r="B279" s="16" t="s">
        <v>12</v>
      </c>
      <c r="C279" s="69" t="s">
        <v>16</v>
      </c>
      <c r="D279" s="69" t="s">
        <v>16</v>
      </c>
      <c r="E279" s="69" t="s">
        <v>16</v>
      </c>
      <c r="F279" s="69" t="s">
        <v>16</v>
      </c>
      <c r="G279" s="69" t="s">
        <v>16</v>
      </c>
      <c r="H279" s="69" t="s">
        <v>16</v>
      </c>
      <c r="I279" s="69" t="s">
        <v>16</v>
      </c>
      <c r="J279" s="69" t="s">
        <v>16</v>
      </c>
      <c r="K279" s="69" t="s">
        <v>16</v>
      </c>
      <c r="L279" s="69" t="s">
        <v>16</v>
      </c>
      <c r="M279" s="69" t="s">
        <v>16</v>
      </c>
      <c r="N279" s="69" t="s">
        <v>16</v>
      </c>
      <c r="O279" s="69" t="s">
        <v>16</v>
      </c>
      <c r="P279" s="69" t="s">
        <v>16</v>
      </c>
      <c r="Q279" s="64">
        <v>264</v>
      </c>
    </row>
    <row r="280" spans="1:17" ht="12.75" customHeight="1" x14ac:dyDescent="0.2">
      <c r="A280" s="63">
        <v>265</v>
      </c>
      <c r="B280" s="16" t="s">
        <v>13</v>
      </c>
      <c r="C280" s="69" t="s">
        <v>16</v>
      </c>
      <c r="D280" s="69" t="s">
        <v>16</v>
      </c>
      <c r="E280" s="69" t="s">
        <v>16</v>
      </c>
      <c r="F280" s="69" t="s">
        <v>16</v>
      </c>
      <c r="G280" s="69" t="s">
        <v>16</v>
      </c>
      <c r="H280" s="69" t="s">
        <v>16</v>
      </c>
      <c r="I280" s="69" t="s">
        <v>16</v>
      </c>
      <c r="J280" s="69" t="s">
        <v>16</v>
      </c>
      <c r="K280" s="69" t="s">
        <v>16</v>
      </c>
      <c r="L280" s="69" t="s">
        <v>16</v>
      </c>
      <c r="M280" s="69" t="s">
        <v>16</v>
      </c>
      <c r="N280" s="69" t="s">
        <v>16</v>
      </c>
      <c r="O280" s="69" t="s">
        <v>16</v>
      </c>
      <c r="P280" s="69" t="s">
        <v>16</v>
      </c>
      <c r="Q280" s="64">
        <v>265</v>
      </c>
    </row>
    <row r="281" spans="1:17" ht="25.5" customHeight="1" x14ac:dyDescent="0.2">
      <c r="A281" s="63">
        <v>266</v>
      </c>
      <c r="B281" s="46" t="s">
        <v>119</v>
      </c>
      <c r="C281" s="66">
        <f t="shared" ref="C281:P281" si="637">SUM(C282)-SUM(C283)</f>
        <v>0</v>
      </c>
      <c r="D281" s="66">
        <f t="shared" si="637"/>
        <v>0</v>
      </c>
      <c r="E281" s="66">
        <f t="shared" si="637"/>
        <v>0</v>
      </c>
      <c r="F281" s="66">
        <f t="shared" si="637"/>
        <v>0</v>
      </c>
      <c r="G281" s="66">
        <f t="shared" si="637"/>
        <v>0</v>
      </c>
      <c r="H281" s="66">
        <f t="shared" si="637"/>
        <v>0</v>
      </c>
      <c r="I281" s="66">
        <f t="shared" si="637"/>
        <v>0</v>
      </c>
      <c r="J281" s="66">
        <f t="shared" si="637"/>
        <v>0</v>
      </c>
      <c r="K281" s="66">
        <f t="shared" si="637"/>
        <v>0</v>
      </c>
      <c r="L281" s="66">
        <f t="shared" si="637"/>
        <v>0</v>
      </c>
      <c r="M281" s="66">
        <f t="shared" si="637"/>
        <v>0</v>
      </c>
      <c r="N281" s="66">
        <f t="shared" si="637"/>
        <v>0</v>
      </c>
      <c r="O281" s="66">
        <f t="shared" si="637"/>
        <v>0</v>
      </c>
      <c r="P281" s="66">
        <f t="shared" si="637"/>
        <v>0</v>
      </c>
      <c r="Q281" s="64">
        <v>266</v>
      </c>
    </row>
    <row r="282" spans="1:17" ht="12.75" customHeight="1" x14ac:dyDescent="0.2">
      <c r="A282" s="63">
        <v>267</v>
      </c>
      <c r="B282" s="16" t="s">
        <v>12</v>
      </c>
      <c r="C282" s="69" t="s">
        <v>16</v>
      </c>
      <c r="D282" s="69" t="s">
        <v>16</v>
      </c>
      <c r="E282" s="69" t="s">
        <v>16</v>
      </c>
      <c r="F282" s="69" t="s">
        <v>16</v>
      </c>
      <c r="G282" s="69" t="s">
        <v>16</v>
      </c>
      <c r="H282" s="69" t="s">
        <v>16</v>
      </c>
      <c r="I282" s="69" t="s">
        <v>16</v>
      </c>
      <c r="J282" s="69" t="s">
        <v>16</v>
      </c>
      <c r="K282" s="69" t="s">
        <v>16</v>
      </c>
      <c r="L282" s="69" t="s">
        <v>16</v>
      </c>
      <c r="M282" s="69" t="s">
        <v>16</v>
      </c>
      <c r="N282" s="69" t="s">
        <v>16</v>
      </c>
      <c r="O282" s="69" t="s">
        <v>16</v>
      </c>
      <c r="P282" s="69" t="s">
        <v>16</v>
      </c>
      <c r="Q282" s="64">
        <v>267</v>
      </c>
    </row>
    <row r="283" spans="1:17" ht="12.75" customHeight="1" x14ac:dyDescent="0.2">
      <c r="A283" s="63">
        <v>268</v>
      </c>
      <c r="B283" s="16" t="s">
        <v>13</v>
      </c>
      <c r="C283" s="69" t="s">
        <v>16</v>
      </c>
      <c r="D283" s="69" t="s">
        <v>16</v>
      </c>
      <c r="E283" s="69" t="s">
        <v>16</v>
      </c>
      <c r="F283" s="69" t="s">
        <v>16</v>
      </c>
      <c r="G283" s="69" t="s">
        <v>16</v>
      </c>
      <c r="H283" s="69" t="s">
        <v>16</v>
      </c>
      <c r="I283" s="69" t="s">
        <v>16</v>
      </c>
      <c r="J283" s="69" t="s">
        <v>16</v>
      </c>
      <c r="K283" s="69" t="s">
        <v>16</v>
      </c>
      <c r="L283" s="69" t="s">
        <v>16</v>
      </c>
      <c r="M283" s="69" t="s">
        <v>16</v>
      </c>
      <c r="N283" s="69" t="s">
        <v>16</v>
      </c>
      <c r="O283" s="69" t="s">
        <v>16</v>
      </c>
      <c r="P283" s="69" t="s">
        <v>16</v>
      </c>
      <c r="Q283" s="64">
        <v>268</v>
      </c>
    </row>
    <row r="284" spans="1:17" ht="14.1" customHeight="1" x14ac:dyDescent="0.2">
      <c r="A284" s="63">
        <v>269</v>
      </c>
      <c r="B284" s="21" t="s">
        <v>120</v>
      </c>
      <c r="C284" s="66">
        <f t="shared" ref="C284:P284" si="638">SUM(C285)-SUM(C286)</f>
        <v>-1790.3042</v>
      </c>
      <c r="D284" s="66">
        <f t="shared" si="638"/>
        <v>-550.58989999999994</v>
      </c>
      <c r="E284" s="66">
        <f t="shared" si="638"/>
        <v>-480.87220000000002</v>
      </c>
      <c r="F284" s="66">
        <f t="shared" si="638"/>
        <v>-510.94709999999998</v>
      </c>
      <c r="G284" s="66">
        <f t="shared" si="638"/>
        <v>-247.89499999999998</v>
      </c>
      <c r="H284" s="66">
        <f t="shared" si="638"/>
        <v>-2789.1016000000004</v>
      </c>
      <c r="I284" s="66">
        <f t="shared" si="638"/>
        <v>-819.61869999999999</v>
      </c>
      <c r="J284" s="66">
        <f t="shared" si="638"/>
        <v>-881.05489999999998</v>
      </c>
      <c r="K284" s="66">
        <f t="shared" si="638"/>
        <v>-722.94530000000009</v>
      </c>
      <c r="L284" s="66">
        <f t="shared" si="638"/>
        <v>-365.48270000000002</v>
      </c>
      <c r="M284" s="66">
        <f t="shared" si="638"/>
        <v>-1812.9291800000001</v>
      </c>
      <c r="N284" s="66">
        <f t="shared" si="638"/>
        <v>-487.21974900000004</v>
      </c>
      <c r="O284" s="66">
        <f t="shared" si="638"/>
        <v>-694.32026599999995</v>
      </c>
      <c r="P284" s="66">
        <f t="shared" si="638"/>
        <v>-631.38916500000005</v>
      </c>
      <c r="Q284" s="64">
        <v>269</v>
      </c>
    </row>
    <row r="285" spans="1:17" ht="12.75" customHeight="1" x14ac:dyDescent="0.2">
      <c r="A285" s="63">
        <v>270</v>
      </c>
      <c r="B285" s="16" t="s">
        <v>12</v>
      </c>
      <c r="C285" s="66">
        <f t="shared" ref="C285:C286" si="639">SUM(D285,E285,F285,G285)</f>
        <v>0</v>
      </c>
      <c r="D285" s="66">
        <v>0</v>
      </c>
      <c r="E285" s="66">
        <v>0</v>
      </c>
      <c r="F285" s="66">
        <v>0</v>
      </c>
      <c r="G285" s="66">
        <v>0</v>
      </c>
      <c r="H285" s="66">
        <f t="shared" ref="H285:H286" si="640">SUM(I285,J285,K285,L285)</f>
        <v>0</v>
      </c>
      <c r="I285" s="66">
        <v>0</v>
      </c>
      <c r="J285" s="66">
        <v>0</v>
      </c>
      <c r="K285" s="66">
        <v>0</v>
      </c>
      <c r="L285" s="66">
        <v>0</v>
      </c>
      <c r="M285" s="66">
        <f t="shared" ref="M285:M286" si="641">SUM(N285,O285,P285)</f>
        <v>0</v>
      </c>
      <c r="N285" s="66">
        <v>0</v>
      </c>
      <c r="O285" s="66">
        <v>0</v>
      </c>
      <c r="P285" s="66">
        <v>0</v>
      </c>
      <c r="Q285" s="64">
        <v>270</v>
      </c>
    </row>
    <row r="286" spans="1:17" ht="12.75" customHeight="1" x14ac:dyDescent="0.2">
      <c r="A286" s="63">
        <v>271</v>
      </c>
      <c r="B286" s="16" t="s">
        <v>13</v>
      </c>
      <c r="C286" s="66">
        <f t="shared" si="639"/>
        <v>1790.3042</v>
      </c>
      <c r="D286" s="66">
        <v>550.58989999999994</v>
      </c>
      <c r="E286" s="66">
        <v>480.87220000000002</v>
      </c>
      <c r="F286" s="66">
        <v>510.94709999999998</v>
      </c>
      <c r="G286" s="66">
        <v>247.89499999999998</v>
      </c>
      <c r="H286" s="66">
        <f t="shared" si="640"/>
        <v>2789.1016000000004</v>
      </c>
      <c r="I286" s="66">
        <v>819.61869999999999</v>
      </c>
      <c r="J286" s="66">
        <v>881.05489999999998</v>
      </c>
      <c r="K286" s="66">
        <v>722.94530000000009</v>
      </c>
      <c r="L286" s="66">
        <v>365.48270000000002</v>
      </c>
      <c r="M286" s="66">
        <f t="shared" si="641"/>
        <v>1812.9291800000001</v>
      </c>
      <c r="N286" s="66">
        <v>487.21974900000004</v>
      </c>
      <c r="O286" s="66">
        <v>694.32026599999995</v>
      </c>
      <c r="P286" s="66">
        <v>631.38916500000005</v>
      </c>
      <c r="Q286" s="64">
        <v>271</v>
      </c>
    </row>
    <row r="287" spans="1:17" ht="38.25" customHeight="1" x14ac:dyDescent="0.2">
      <c r="A287" s="63">
        <v>272</v>
      </c>
      <c r="B287" s="47" t="s">
        <v>121</v>
      </c>
      <c r="C287" s="66">
        <f t="shared" ref="C287" si="642">SUM(C288)-SUM(C289)</f>
        <v>0</v>
      </c>
      <c r="D287" s="66">
        <f t="shared" ref="D287" si="643">SUM(D288)-SUM(D289)</f>
        <v>0</v>
      </c>
      <c r="E287" s="66">
        <f t="shared" ref="E287:M287" si="644">SUM(E288)-SUM(E289)</f>
        <v>0</v>
      </c>
      <c r="F287" s="66">
        <f t="shared" si="644"/>
        <v>0</v>
      </c>
      <c r="G287" s="66">
        <f t="shared" si="644"/>
        <v>0</v>
      </c>
      <c r="H287" s="66">
        <f t="shared" si="644"/>
        <v>0</v>
      </c>
      <c r="I287" s="66">
        <f t="shared" ref="I287" si="645">SUM(I288)-SUM(I289)</f>
        <v>0</v>
      </c>
      <c r="J287" s="66">
        <f t="shared" ref="J287:L287" si="646">SUM(J288)-SUM(J289)</f>
        <v>0</v>
      </c>
      <c r="K287" s="66">
        <f t="shared" si="646"/>
        <v>0</v>
      </c>
      <c r="L287" s="66">
        <f t="shared" si="646"/>
        <v>0</v>
      </c>
      <c r="M287" s="66">
        <f t="shared" si="644"/>
        <v>0</v>
      </c>
      <c r="N287" s="66">
        <f t="shared" ref="N287" si="647">SUM(N288)-SUM(N289)</f>
        <v>0</v>
      </c>
      <c r="O287" s="66">
        <f t="shared" ref="O287:P287" si="648">SUM(O288)-SUM(O289)</f>
        <v>0</v>
      </c>
      <c r="P287" s="66">
        <f t="shared" si="648"/>
        <v>0</v>
      </c>
      <c r="Q287" s="64">
        <v>272</v>
      </c>
    </row>
    <row r="288" spans="1:17" ht="12.75" customHeight="1" x14ac:dyDescent="0.2">
      <c r="A288" s="63">
        <v>273</v>
      </c>
      <c r="B288" s="16" t="s">
        <v>12</v>
      </c>
      <c r="C288" s="69" t="s">
        <v>16</v>
      </c>
      <c r="D288" s="69" t="s">
        <v>16</v>
      </c>
      <c r="E288" s="69" t="s">
        <v>16</v>
      </c>
      <c r="F288" s="69" t="s">
        <v>16</v>
      </c>
      <c r="G288" s="69" t="s">
        <v>16</v>
      </c>
      <c r="H288" s="69" t="s">
        <v>16</v>
      </c>
      <c r="I288" s="69" t="s">
        <v>16</v>
      </c>
      <c r="J288" s="69" t="s">
        <v>16</v>
      </c>
      <c r="K288" s="69" t="s">
        <v>16</v>
      </c>
      <c r="L288" s="69" t="s">
        <v>16</v>
      </c>
      <c r="M288" s="69" t="s">
        <v>16</v>
      </c>
      <c r="N288" s="69" t="s">
        <v>16</v>
      </c>
      <c r="O288" s="69" t="s">
        <v>16</v>
      </c>
      <c r="P288" s="69" t="s">
        <v>16</v>
      </c>
      <c r="Q288" s="64">
        <v>273</v>
      </c>
    </row>
    <row r="289" spans="1:17" ht="12.75" customHeight="1" x14ac:dyDescent="0.2">
      <c r="A289" s="63">
        <v>274</v>
      </c>
      <c r="B289" s="16" t="s">
        <v>13</v>
      </c>
      <c r="C289" s="69" t="s">
        <v>16</v>
      </c>
      <c r="D289" s="69" t="s">
        <v>16</v>
      </c>
      <c r="E289" s="69" t="s">
        <v>16</v>
      </c>
      <c r="F289" s="69" t="s">
        <v>16</v>
      </c>
      <c r="G289" s="69" t="s">
        <v>16</v>
      </c>
      <c r="H289" s="69" t="s">
        <v>16</v>
      </c>
      <c r="I289" s="69" t="s">
        <v>16</v>
      </c>
      <c r="J289" s="69" t="s">
        <v>16</v>
      </c>
      <c r="K289" s="69" t="s">
        <v>16</v>
      </c>
      <c r="L289" s="69" t="s">
        <v>16</v>
      </c>
      <c r="M289" s="69" t="s">
        <v>16</v>
      </c>
      <c r="N289" s="69" t="s">
        <v>16</v>
      </c>
      <c r="O289" s="69" t="s">
        <v>16</v>
      </c>
      <c r="P289" s="69" t="s">
        <v>16</v>
      </c>
      <c r="Q289" s="64">
        <v>274</v>
      </c>
    </row>
    <row r="290" spans="1:17" ht="25.5" customHeight="1" x14ac:dyDescent="0.2">
      <c r="A290" s="63">
        <v>275</v>
      </c>
      <c r="B290" s="48" t="s">
        <v>122</v>
      </c>
      <c r="C290" s="66">
        <f t="shared" ref="C290:P290" si="649">SUM(C291)-SUM(C292)</f>
        <v>0</v>
      </c>
      <c r="D290" s="66">
        <f t="shared" si="649"/>
        <v>0</v>
      </c>
      <c r="E290" s="66">
        <f t="shared" si="649"/>
        <v>0</v>
      </c>
      <c r="F290" s="66">
        <f t="shared" si="649"/>
        <v>0</v>
      </c>
      <c r="G290" s="66">
        <f t="shared" si="649"/>
        <v>0</v>
      </c>
      <c r="H290" s="66">
        <f t="shared" si="649"/>
        <v>0</v>
      </c>
      <c r="I290" s="66">
        <f t="shared" si="649"/>
        <v>0</v>
      </c>
      <c r="J290" s="66">
        <f t="shared" si="649"/>
        <v>0</v>
      </c>
      <c r="K290" s="66">
        <f t="shared" si="649"/>
        <v>0</v>
      </c>
      <c r="L290" s="66">
        <f t="shared" si="649"/>
        <v>0</v>
      </c>
      <c r="M290" s="66">
        <f t="shared" si="649"/>
        <v>0</v>
      </c>
      <c r="N290" s="66">
        <f t="shared" si="649"/>
        <v>0</v>
      </c>
      <c r="O290" s="66">
        <f t="shared" si="649"/>
        <v>0</v>
      </c>
      <c r="P290" s="66">
        <f t="shared" si="649"/>
        <v>0</v>
      </c>
      <c r="Q290" s="64">
        <v>275</v>
      </c>
    </row>
    <row r="291" spans="1:17" ht="12.75" customHeight="1" x14ac:dyDescent="0.2">
      <c r="A291" s="63">
        <v>276</v>
      </c>
      <c r="B291" s="16" t="s">
        <v>12</v>
      </c>
      <c r="C291" s="69" t="s">
        <v>16</v>
      </c>
      <c r="D291" s="69" t="s">
        <v>16</v>
      </c>
      <c r="E291" s="69" t="s">
        <v>16</v>
      </c>
      <c r="F291" s="69" t="s">
        <v>16</v>
      </c>
      <c r="G291" s="69" t="s">
        <v>16</v>
      </c>
      <c r="H291" s="69" t="s">
        <v>16</v>
      </c>
      <c r="I291" s="69" t="s">
        <v>16</v>
      </c>
      <c r="J291" s="69" t="s">
        <v>16</v>
      </c>
      <c r="K291" s="69" t="s">
        <v>16</v>
      </c>
      <c r="L291" s="69" t="s">
        <v>16</v>
      </c>
      <c r="M291" s="69" t="s">
        <v>16</v>
      </c>
      <c r="N291" s="69" t="s">
        <v>16</v>
      </c>
      <c r="O291" s="69" t="s">
        <v>16</v>
      </c>
      <c r="P291" s="69" t="s">
        <v>16</v>
      </c>
      <c r="Q291" s="64">
        <v>276</v>
      </c>
    </row>
    <row r="292" spans="1:17" ht="12.75" customHeight="1" x14ac:dyDescent="0.2">
      <c r="A292" s="63">
        <v>277</v>
      </c>
      <c r="B292" s="16" t="s">
        <v>13</v>
      </c>
      <c r="C292" s="69" t="s">
        <v>16</v>
      </c>
      <c r="D292" s="69" t="s">
        <v>16</v>
      </c>
      <c r="E292" s="69" t="s">
        <v>16</v>
      </c>
      <c r="F292" s="69" t="s">
        <v>16</v>
      </c>
      <c r="G292" s="69" t="s">
        <v>16</v>
      </c>
      <c r="H292" s="69" t="s">
        <v>16</v>
      </c>
      <c r="I292" s="69" t="s">
        <v>16</v>
      </c>
      <c r="J292" s="69" t="s">
        <v>16</v>
      </c>
      <c r="K292" s="69" t="s">
        <v>16</v>
      </c>
      <c r="L292" s="69" t="s">
        <v>16</v>
      </c>
      <c r="M292" s="69" t="s">
        <v>16</v>
      </c>
      <c r="N292" s="69" t="s">
        <v>16</v>
      </c>
      <c r="O292" s="69" t="s">
        <v>16</v>
      </c>
      <c r="P292" s="69" t="s">
        <v>16</v>
      </c>
      <c r="Q292" s="64">
        <v>277</v>
      </c>
    </row>
    <row r="293" spans="1:17" ht="14.1" customHeight="1" x14ac:dyDescent="0.2">
      <c r="A293" s="63">
        <v>278</v>
      </c>
      <c r="B293" s="18" t="s">
        <v>123</v>
      </c>
      <c r="C293" s="66">
        <f t="shared" ref="C293:P293" si="650">SUM(C294)-SUM(C295)</f>
        <v>0</v>
      </c>
      <c r="D293" s="66">
        <f t="shared" si="650"/>
        <v>0</v>
      </c>
      <c r="E293" s="66">
        <f t="shared" si="650"/>
        <v>0</v>
      </c>
      <c r="F293" s="66">
        <f t="shared" si="650"/>
        <v>0</v>
      </c>
      <c r="G293" s="66">
        <f t="shared" si="650"/>
        <v>0</v>
      </c>
      <c r="H293" s="66">
        <f t="shared" si="650"/>
        <v>0</v>
      </c>
      <c r="I293" s="66">
        <f t="shared" si="650"/>
        <v>0</v>
      </c>
      <c r="J293" s="66">
        <f t="shared" si="650"/>
        <v>0</v>
      </c>
      <c r="K293" s="66">
        <f t="shared" si="650"/>
        <v>0</v>
      </c>
      <c r="L293" s="66">
        <f t="shared" si="650"/>
        <v>0</v>
      </c>
      <c r="M293" s="66">
        <f t="shared" si="650"/>
        <v>0</v>
      </c>
      <c r="N293" s="66">
        <f t="shared" si="650"/>
        <v>0</v>
      </c>
      <c r="O293" s="66">
        <f t="shared" si="650"/>
        <v>0</v>
      </c>
      <c r="P293" s="66">
        <f t="shared" si="650"/>
        <v>0</v>
      </c>
      <c r="Q293" s="64">
        <v>278</v>
      </c>
    </row>
    <row r="294" spans="1:17" ht="12.75" customHeight="1" x14ac:dyDescent="0.2">
      <c r="A294" s="63">
        <v>279</v>
      </c>
      <c r="B294" s="16" t="s">
        <v>12</v>
      </c>
      <c r="C294" s="66">
        <f t="shared" ref="C294:P295" si="651">SUM(C297,C300,C303)</f>
        <v>0</v>
      </c>
      <c r="D294" s="66">
        <f t="shared" si="651"/>
        <v>0</v>
      </c>
      <c r="E294" s="66">
        <f t="shared" si="651"/>
        <v>0</v>
      </c>
      <c r="F294" s="66">
        <f t="shared" si="651"/>
        <v>0</v>
      </c>
      <c r="G294" s="66">
        <f t="shared" si="651"/>
        <v>0</v>
      </c>
      <c r="H294" s="66">
        <f t="shared" si="651"/>
        <v>0</v>
      </c>
      <c r="I294" s="66">
        <f t="shared" si="651"/>
        <v>0</v>
      </c>
      <c r="J294" s="66">
        <f t="shared" si="651"/>
        <v>0</v>
      </c>
      <c r="K294" s="66">
        <f t="shared" si="651"/>
        <v>0</v>
      </c>
      <c r="L294" s="66">
        <f t="shared" si="651"/>
        <v>0</v>
      </c>
      <c r="M294" s="66">
        <f t="shared" si="651"/>
        <v>0</v>
      </c>
      <c r="N294" s="66">
        <f t="shared" si="651"/>
        <v>0</v>
      </c>
      <c r="O294" s="66">
        <f t="shared" si="651"/>
        <v>0</v>
      </c>
      <c r="P294" s="66">
        <f t="shared" si="651"/>
        <v>0</v>
      </c>
      <c r="Q294" s="64">
        <v>279</v>
      </c>
    </row>
    <row r="295" spans="1:17" ht="12.75" customHeight="1" x14ac:dyDescent="0.2">
      <c r="A295" s="63">
        <v>280</v>
      </c>
      <c r="B295" s="16" t="s">
        <v>13</v>
      </c>
      <c r="C295" s="66">
        <f t="shared" si="651"/>
        <v>0</v>
      </c>
      <c r="D295" s="66">
        <f t="shared" si="651"/>
        <v>0</v>
      </c>
      <c r="E295" s="66">
        <f t="shared" si="651"/>
        <v>0</v>
      </c>
      <c r="F295" s="66">
        <f t="shared" si="651"/>
        <v>0</v>
      </c>
      <c r="G295" s="66">
        <f t="shared" si="651"/>
        <v>0</v>
      </c>
      <c r="H295" s="66">
        <f t="shared" si="651"/>
        <v>0</v>
      </c>
      <c r="I295" s="66">
        <f t="shared" si="651"/>
        <v>0</v>
      </c>
      <c r="J295" s="66">
        <f t="shared" si="651"/>
        <v>0</v>
      </c>
      <c r="K295" s="66">
        <f t="shared" si="651"/>
        <v>0</v>
      </c>
      <c r="L295" s="66">
        <f t="shared" si="651"/>
        <v>0</v>
      </c>
      <c r="M295" s="66">
        <f t="shared" si="651"/>
        <v>0</v>
      </c>
      <c r="N295" s="66">
        <f t="shared" si="651"/>
        <v>0</v>
      </c>
      <c r="O295" s="66">
        <f t="shared" si="651"/>
        <v>0</v>
      </c>
      <c r="P295" s="66">
        <f t="shared" si="651"/>
        <v>0</v>
      </c>
      <c r="Q295" s="64">
        <v>280</v>
      </c>
    </row>
    <row r="296" spans="1:17" ht="14.1" customHeight="1" x14ac:dyDescent="0.2">
      <c r="A296" s="63">
        <v>281</v>
      </c>
      <c r="B296" s="21" t="s">
        <v>124</v>
      </c>
      <c r="C296" s="66">
        <f t="shared" ref="C296" si="652">SUM(C297)-SUM(C298)</f>
        <v>0</v>
      </c>
      <c r="D296" s="66">
        <f t="shared" ref="D296" si="653">SUM(D297)-SUM(D298)</f>
        <v>0</v>
      </c>
      <c r="E296" s="66">
        <f t="shared" ref="E296:M296" si="654">SUM(E297)-SUM(E298)</f>
        <v>0</v>
      </c>
      <c r="F296" s="66">
        <f t="shared" si="654"/>
        <v>0</v>
      </c>
      <c r="G296" s="66">
        <f t="shared" si="654"/>
        <v>0</v>
      </c>
      <c r="H296" s="66">
        <f t="shared" si="654"/>
        <v>0</v>
      </c>
      <c r="I296" s="66">
        <f t="shared" ref="I296" si="655">SUM(I297)-SUM(I298)</f>
        <v>0</v>
      </c>
      <c r="J296" s="66">
        <f t="shared" ref="J296:L296" si="656">SUM(J297)-SUM(J298)</f>
        <v>0</v>
      </c>
      <c r="K296" s="66">
        <f t="shared" si="656"/>
        <v>0</v>
      </c>
      <c r="L296" s="66">
        <f t="shared" si="656"/>
        <v>0</v>
      </c>
      <c r="M296" s="66">
        <f t="shared" si="654"/>
        <v>0</v>
      </c>
      <c r="N296" s="66">
        <f t="shared" ref="N296" si="657">SUM(N297)-SUM(N298)</f>
        <v>0</v>
      </c>
      <c r="O296" s="66">
        <f t="shared" ref="O296:P296" si="658">SUM(O297)-SUM(O298)</f>
        <v>0</v>
      </c>
      <c r="P296" s="66">
        <f t="shared" si="658"/>
        <v>0</v>
      </c>
      <c r="Q296" s="64">
        <v>281</v>
      </c>
    </row>
    <row r="297" spans="1:17" ht="12.75" customHeight="1" x14ac:dyDescent="0.2">
      <c r="A297" s="63">
        <v>282</v>
      </c>
      <c r="B297" s="16" t="s">
        <v>12</v>
      </c>
      <c r="C297" s="66">
        <f>SUM(D297,E297,F297,G297)</f>
        <v>0</v>
      </c>
      <c r="D297" s="66">
        <v>0</v>
      </c>
      <c r="E297" s="66">
        <v>0</v>
      </c>
      <c r="F297" s="66">
        <v>0</v>
      </c>
      <c r="G297" s="66">
        <v>0</v>
      </c>
      <c r="H297" s="66">
        <f>SUM(I297,J297,K297,L297)</f>
        <v>0</v>
      </c>
      <c r="I297" s="66">
        <v>0</v>
      </c>
      <c r="J297" s="66">
        <v>0</v>
      </c>
      <c r="K297" s="66">
        <v>0</v>
      </c>
      <c r="L297" s="66">
        <v>0</v>
      </c>
      <c r="M297" s="66">
        <f t="shared" ref="M297:M298" si="659">SUM(N297,O297,P297)</f>
        <v>0</v>
      </c>
      <c r="N297" s="66">
        <v>0</v>
      </c>
      <c r="O297" s="66">
        <v>0</v>
      </c>
      <c r="P297" s="66">
        <v>0</v>
      </c>
      <c r="Q297" s="64">
        <v>282</v>
      </c>
    </row>
    <row r="298" spans="1:17" ht="12.75" customHeight="1" x14ac:dyDescent="0.2">
      <c r="A298" s="63">
        <v>283</v>
      </c>
      <c r="B298" s="16" t="s">
        <v>13</v>
      </c>
      <c r="C298" s="66">
        <f>SUM(D298,E298,F298,G298)</f>
        <v>0</v>
      </c>
      <c r="D298" s="66">
        <v>0</v>
      </c>
      <c r="E298" s="66">
        <v>0</v>
      </c>
      <c r="F298" s="66">
        <v>0</v>
      </c>
      <c r="G298" s="66">
        <v>0</v>
      </c>
      <c r="H298" s="66">
        <f>SUM(I298,J298,K298,L298)</f>
        <v>0</v>
      </c>
      <c r="I298" s="66">
        <v>0</v>
      </c>
      <c r="J298" s="66">
        <v>0</v>
      </c>
      <c r="K298" s="66">
        <v>0</v>
      </c>
      <c r="L298" s="66">
        <v>0</v>
      </c>
      <c r="M298" s="66">
        <f t="shared" si="659"/>
        <v>0</v>
      </c>
      <c r="N298" s="66">
        <v>0</v>
      </c>
      <c r="O298" s="66">
        <v>0</v>
      </c>
      <c r="P298" s="66">
        <v>0</v>
      </c>
      <c r="Q298" s="64">
        <v>283</v>
      </c>
    </row>
    <row r="299" spans="1:17" ht="25.5" customHeight="1" x14ac:dyDescent="0.2">
      <c r="A299" s="63">
        <v>284</v>
      </c>
      <c r="B299" s="47" t="s">
        <v>125</v>
      </c>
      <c r="C299" s="66">
        <f t="shared" ref="C299" si="660">SUM(C300)-SUM(C301)</f>
        <v>0</v>
      </c>
      <c r="D299" s="66">
        <f t="shared" ref="D299" si="661">SUM(D300)-SUM(D301)</f>
        <v>0</v>
      </c>
      <c r="E299" s="66">
        <f t="shared" ref="E299:M299" si="662">SUM(E300)-SUM(E301)</f>
        <v>0</v>
      </c>
      <c r="F299" s="66">
        <f t="shared" si="662"/>
        <v>0</v>
      </c>
      <c r="G299" s="66">
        <f t="shared" si="662"/>
        <v>0</v>
      </c>
      <c r="H299" s="66">
        <f t="shared" si="662"/>
        <v>0</v>
      </c>
      <c r="I299" s="66">
        <f t="shared" ref="I299" si="663">SUM(I300)-SUM(I301)</f>
        <v>0</v>
      </c>
      <c r="J299" s="66">
        <f t="shared" ref="J299:L299" si="664">SUM(J300)-SUM(J301)</f>
        <v>0</v>
      </c>
      <c r="K299" s="66">
        <f t="shared" si="664"/>
        <v>0</v>
      </c>
      <c r="L299" s="66">
        <f t="shared" si="664"/>
        <v>0</v>
      </c>
      <c r="M299" s="66">
        <f t="shared" si="662"/>
        <v>0</v>
      </c>
      <c r="N299" s="66">
        <f t="shared" ref="N299" si="665">SUM(N300)-SUM(N301)</f>
        <v>0</v>
      </c>
      <c r="O299" s="66">
        <f t="shared" ref="O299:P299" si="666">SUM(O300)-SUM(O301)</f>
        <v>0</v>
      </c>
      <c r="P299" s="66">
        <f t="shared" si="666"/>
        <v>0</v>
      </c>
      <c r="Q299" s="64">
        <v>284</v>
      </c>
    </row>
    <row r="300" spans="1:17" ht="12.75" customHeight="1" x14ac:dyDescent="0.2">
      <c r="A300" s="63">
        <v>285</v>
      </c>
      <c r="B300" s="16" t="s">
        <v>12</v>
      </c>
      <c r="C300" s="69" t="s">
        <v>16</v>
      </c>
      <c r="D300" s="69" t="s">
        <v>16</v>
      </c>
      <c r="E300" s="69" t="s">
        <v>16</v>
      </c>
      <c r="F300" s="69" t="s">
        <v>16</v>
      </c>
      <c r="G300" s="69" t="s">
        <v>16</v>
      </c>
      <c r="H300" s="69" t="s">
        <v>16</v>
      </c>
      <c r="I300" s="69" t="s">
        <v>16</v>
      </c>
      <c r="J300" s="69" t="s">
        <v>16</v>
      </c>
      <c r="K300" s="69" t="s">
        <v>16</v>
      </c>
      <c r="L300" s="69" t="s">
        <v>16</v>
      </c>
      <c r="M300" s="69" t="s">
        <v>16</v>
      </c>
      <c r="N300" s="69" t="s">
        <v>16</v>
      </c>
      <c r="O300" s="69" t="s">
        <v>16</v>
      </c>
      <c r="P300" s="69" t="s">
        <v>16</v>
      </c>
      <c r="Q300" s="64">
        <v>285</v>
      </c>
    </row>
    <row r="301" spans="1:17" ht="12.75" customHeight="1" x14ac:dyDescent="0.2">
      <c r="A301" s="63">
        <v>286</v>
      </c>
      <c r="B301" s="16" t="s">
        <v>13</v>
      </c>
      <c r="C301" s="69" t="s">
        <v>16</v>
      </c>
      <c r="D301" s="69" t="s">
        <v>16</v>
      </c>
      <c r="E301" s="69" t="s">
        <v>16</v>
      </c>
      <c r="F301" s="69" t="s">
        <v>16</v>
      </c>
      <c r="G301" s="69" t="s">
        <v>16</v>
      </c>
      <c r="H301" s="69" t="s">
        <v>16</v>
      </c>
      <c r="I301" s="69" t="s">
        <v>16</v>
      </c>
      <c r="J301" s="69" t="s">
        <v>16</v>
      </c>
      <c r="K301" s="69" t="s">
        <v>16</v>
      </c>
      <c r="L301" s="69" t="s">
        <v>16</v>
      </c>
      <c r="M301" s="69" t="s">
        <v>16</v>
      </c>
      <c r="N301" s="69" t="s">
        <v>16</v>
      </c>
      <c r="O301" s="69" t="s">
        <v>16</v>
      </c>
      <c r="P301" s="69" t="s">
        <v>16</v>
      </c>
      <c r="Q301" s="64">
        <v>286</v>
      </c>
    </row>
    <row r="302" spans="1:17" ht="14.1" customHeight="1" x14ac:dyDescent="0.2">
      <c r="A302" s="63">
        <v>287</v>
      </c>
      <c r="B302" s="21" t="s">
        <v>126</v>
      </c>
      <c r="C302" s="66">
        <f t="shared" ref="C302:P302" si="667">SUM(C303)-SUM(C304)</f>
        <v>0</v>
      </c>
      <c r="D302" s="66">
        <f t="shared" si="667"/>
        <v>0</v>
      </c>
      <c r="E302" s="66">
        <f t="shared" si="667"/>
        <v>0</v>
      </c>
      <c r="F302" s="66">
        <f t="shared" si="667"/>
        <v>0</v>
      </c>
      <c r="G302" s="66">
        <f t="shared" si="667"/>
        <v>0</v>
      </c>
      <c r="H302" s="66">
        <f t="shared" si="667"/>
        <v>0</v>
      </c>
      <c r="I302" s="66">
        <f t="shared" si="667"/>
        <v>0</v>
      </c>
      <c r="J302" s="66">
        <f t="shared" si="667"/>
        <v>0</v>
      </c>
      <c r="K302" s="66">
        <f t="shared" si="667"/>
        <v>0</v>
      </c>
      <c r="L302" s="66">
        <f t="shared" si="667"/>
        <v>0</v>
      </c>
      <c r="M302" s="66">
        <f t="shared" si="667"/>
        <v>0</v>
      </c>
      <c r="N302" s="66">
        <f t="shared" si="667"/>
        <v>0</v>
      </c>
      <c r="O302" s="66">
        <f t="shared" si="667"/>
        <v>0</v>
      </c>
      <c r="P302" s="66">
        <f t="shared" si="667"/>
        <v>0</v>
      </c>
      <c r="Q302" s="64">
        <v>287</v>
      </c>
    </row>
    <row r="303" spans="1:17" ht="12.75" customHeight="1" x14ac:dyDescent="0.2">
      <c r="A303" s="63">
        <v>288</v>
      </c>
      <c r="B303" s="16" t="s">
        <v>12</v>
      </c>
      <c r="C303" s="66">
        <f t="shared" ref="C303:P304" si="668">SUM(C306,C309,C312)</f>
        <v>0</v>
      </c>
      <c r="D303" s="66">
        <f t="shared" si="668"/>
        <v>0</v>
      </c>
      <c r="E303" s="66">
        <f t="shared" si="668"/>
        <v>0</v>
      </c>
      <c r="F303" s="66">
        <f t="shared" si="668"/>
        <v>0</v>
      </c>
      <c r="G303" s="66">
        <f t="shared" si="668"/>
        <v>0</v>
      </c>
      <c r="H303" s="66">
        <f t="shared" si="668"/>
        <v>0</v>
      </c>
      <c r="I303" s="66">
        <f t="shared" si="668"/>
        <v>0</v>
      </c>
      <c r="J303" s="66">
        <f t="shared" si="668"/>
        <v>0</v>
      </c>
      <c r="K303" s="66">
        <f t="shared" si="668"/>
        <v>0</v>
      </c>
      <c r="L303" s="66">
        <f t="shared" si="668"/>
        <v>0</v>
      </c>
      <c r="M303" s="66">
        <f t="shared" si="668"/>
        <v>0</v>
      </c>
      <c r="N303" s="66">
        <f t="shared" si="668"/>
        <v>0</v>
      </c>
      <c r="O303" s="66">
        <f t="shared" si="668"/>
        <v>0</v>
      </c>
      <c r="P303" s="66">
        <f t="shared" si="668"/>
        <v>0</v>
      </c>
      <c r="Q303" s="64">
        <v>288</v>
      </c>
    </row>
    <row r="304" spans="1:17" ht="12.75" customHeight="1" x14ac:dyDescent="0.2">
      <c r="A304" s="63">
        <v>289</v>
      </c>
      <c r="B304" s="16" t="s">
        <v>13</v>
      </c>
      <c r="C304" s="66">
        <f t="shared" si="668"/>
        <v>0</v>
      </c>
      <c r="D304" s="66">
        <f t="shared" si="668"/>
        <v>0</v>
      </c>
      <c r="E304" s="66">
        <f t="shared" si="668"/>
        <v>0</v>
      </c>
      <c r="F304" s="66">
        <f t="shared" si="668"/>
        <v>0</v>
      </c>
      <c r="G304" s="66">
        <f t="shared" si="668"/>
        <v>0</v>
      </c>
      <c r="H304" s="66">
        <f t="shared" si="668"/>
        <v>0</v>
      </c>
      <c r="I304" s="66">
        <f t="shared" si="668"/>
        <v>0</v>
      </c>
      <c r="J304" s="66">
        <f t="shared" si="668"/>
        <v>0</v>
      </c>
      <c r="K304" s="66">
        <f t="shared" si="668"/>
        <v>0</v>
      </c>
      <c r="L304" s="66">
        <f t="shared" si="668"/>
        <v>0</v>
      </c>
      <c r="M304" s="66">
        <f t="shared" si="668"/>
        <v>0</v>
      </c>
      <c r="N304" s="66">
        <f t="shared" si="668"/>
        <v>0</v>
      </c>
      <c r="O304" s="66">
        <f t="shared" si="668"/>
        <v>0</v>
      </c>
      <c r="P304" s="66">
        <f t="shared" si="668"/>
        <v>0</v>
      </c>
      <c r="Q304" s="64">
        <v>289</v>
      </c>
    </row>
    <row r="305" spans="1:17" ht="12.75" customHeight="1" x14ac:dyDescent="0.2">
      <c r="A305" s="63">
        <v>290</v>
      </c>
      <c r="B305" s="22" t="s">
        <v>127</v>
      </c>
      <c r="C305" s="66">
        <f t="shared" ref="C305" si="669">SUM(C306)-SUM(C307)</f>
        <v>0</v>
      </c>
      <c r="D305" s="66">
        <f t="shared" ref="D305" si="670">SUM(D306)-SUM(D307)</f>
        <v>0</v>
      </c>
      <c r="E305" s="66">
        <f t="shared" ref="E305:M305" si="671">SUM(E306)-SUM(E307)</f>
        <v>0</v>
      </c>
      <c r="F305" s="66">
        <f t="shared" si="671"/>
        <v>0</v>
      </c>
      <c r="G305" s="66">
        <f t="shared" si="671"/>
        <v>0</v>
      </c>
      <c r="H305" s="66">
        <f t="shared" si="671"/>
        <v>0</v>
      </c>
      <c r="I305" s="66">
        <f t="shared" ref="I305" si="672">SUM(I306)-SUM(I307)</f>
        <v>0</v>
      </c>
      <c r="J305" s="66">
        <f t="shared" ref="J305:L305" si="673">SUM(J306)-SUM(J307)</f>
        <v>0</v>
      </c>
      <c r="K305" s="66">
        <f t="shared" si="673"/>
        <v>0</v>
      </c>
      <c r="L305" s="66">
        <f t="shared" si="673"/>
        <v>0</v>
      </c>
      <c r="M305" s="66">
        <f t="shared" si="671"/>
        <v>0</v>
      </c>
      <c r="N305" s="66">
        <f t="shared" ref="N305" si="674">SUM(N306)-SUM(N307)</f>
        <v>0</v>
      </c>
      <c r="O305" s="66">
        <f t="shared" ref="O305:P305" si="675">SUM(O306)-SUM(O307)</f>
        <v>0</v>
      </c>
      <c r="P305" s="66">
        <f t="shared" si="675"/>
        <v>0</v>
      </c>
      <c r="Q305" s="64">
        <v>290</v>
      </c>
    </row>
    <row r="306" spans="1:17" ht="12.75" customHeight="1" x14ac:dyDescent="0.2">
      <c r="A306" s="63">
        <v>291</v>
      </c>
      <c r="B306" s="16" t="s">
        <v>12</v>
      </c>
      <c r="C306" s="69" t="s">
        <v>16</v>
      </c>
      <c r="D306" s="69" t="s">
        <v>16</v>
      </c>
      <c r="E306" s="69" t="s">
        <v>16</v>
      </c>
      <c r="F306" s="69" t="s">
        <v>16</v>
      </c>
      <c r="G306" s="69" t="s">
        <v>16</v>
      </c>
      <c r="H306" s="69" t="s">
        <v>16</v>
      </c>
      <c r="I306" s="69" t="s">
        <v>16</v>
      </c>
      <c r="J306" s="69" t="s">
        <v>16</v>
      </c>
      <c r="K306" s="69" t="s">
        <v>16</v>
      </c>
      <c r="L306" s="69" t="s">
        <v>16</v>
      </c>
      <c r="M306" s="69" t="s">
        <v>16</v>
      </c>
      <c r="N306" s="69" t="s">
        <v>16</v>
      </c>
      <c r="O306" s="69" t="s">
        <v>16</v>
      </c>
      <c r="P306" s="69" t="s">
        <v>16</v>
      </c>
      <c r="Q306" s="64">
        <v>291</v>
      </c>
    </row>
    <row r="307" spans="1:17" ht="12.75" customHeight="1" x14ac:dyDescent="0.2">
      <c r="A307" s="63">
        <v>292</v>
      </c>
      <c r="B307" s="16" t="s">
        <v>13</v>
      </c>
      <c r="C307" s="69" t="s">
        <v>16</v>
      </c>
      <c r="D307" s="69" t="s">
        <v>16</v>
      </c>
      <c r="E307" s="69" t="s">
        <v>16</v>
      </c>
      <c r="F307" s="69" t="s">
        <v>16</v>
      </c>
      <c r="G307" s="69" t="s">
        <v>16</v>
      </c>
      <c r="H307" s="69" t="s">
        <v>16</v>
      </c>
      <c r="I307" s="69" t="s">
        <v>16</v>
      </c>
      <c r="J307" s="69" t="s">
        <v>16</v>
      </c>
      <c r="K307" s="69" t="s">
        <v>16</v>
      </c>
      <c r="L307" s="69" t="s">
        <v>16</v>
      </c>
      <c r="M307" s="69" t="s">
        <v>16</v>
      </c>
      <c r="N307" s="69" t="s">
        <v>16</v>
      </c>
      <c r="O307" s="69" t="s">
        <v>16</v>
      </c>
      <c r="P307" s="69" t="s">
        <v>16</v>
      </c>
      <c r="Q307" s="64">
        <v>292</v>
      </c>
    </row>
    <row r="308" spans="1:17" ht="25.5" customHeight="1" x14ac:dyDescent="0.2">
      <c r="A308" s="63">
        <v>293</v>
      </c>
      <c r="B308" s="45" t="s">
        <v>128</v>
      </c>
      <c r="C308" s="66">
        <f t="shared" ref="C308:P308" si="676">SUM(C309)-SUM(C310)</f>
        <v>0</v>
      </c>
      <c r="D308" s="66">
        <f t="shared" si="676"/>
        <v>0</v>
      </c>
      <c r="E308" s="66">
        <f t="shared" si="676"/>
        <v>0</v>
      </c>
      <c r="F308" s="66">
        <f t="shared" si="676"/>
        <v>0</v>
      </c>
      <c r="G308" s="66">
        <f t="shared" si="676"/>
        <v>0</v>
      </c>
      <c r="H308" s="66">
        <f t="shared" si="676"/>
        <v>0</v>
      </c>
      <c r="I308" s="66">
        <f t="shared" si="676"/>
        <v>0</v>
      </c>
      <c r="J308" s="66">
        <f t="shared" si="676"/>
        <v>0</v>
      </c>
      <c r="K308" s="66">
        <f t="shared" si="676"/>
        <v>0</v>
      </c>
      <c r="L308" s="66">
        <f t="shared" si="676"/>
        <v>0</v>
      </c>
      <c r="M308" s="66">
        <f t="shared" si="676"/>
        <v>0</v>
      </c>
      <c r="N308" s="66">
        <f t="shared" si="676"/>
        <v>0</v>
      </c>
      <c r="O308" s="66">
        <f t="shared" si="676"/>
        <v>0</v>
      </c>
      <c r="P308" s="66">
        <f t="shared" si="676"/>
        <v>0</v>
      </c>
      <c r="Q308" s="64">
        <v>293</v>
      </c>
    </row>
    <row r="309" spans="1:17" ht="12.75" customHeight="1" x14ac:dyDescent="0.2">
      <c r="A309" s="63">
        <v>294</v>
      </c>
      <c r="B309" s="16" t="s">
        <v>12</v>
      </c>
      <c r="C309" s="69" t="s">
        <v>16</v>
      </c>
      <c r="D309" s="69" t="s">
        <v>16</v>
      </c>
      <c r="E309" s="69" t="s">
        <v>16</v>
      </c>
      <c r="F309" s="69" t="s">
        <v>16</v>
      </c>
      <c r="G309" s="69" t="s">
        <v>16</v>
      </c>
      <c r="H309" s="69" t="s">
        <v>16</v>
      </c>
      <c r="I309" s="69" t="s">
        <v>16</v>
      </c>
      <c r="J309" s="69" t="s">
        <v>16</v>
      </c>
      <c r="K309" s="69" t="s">
        <v>16</v>
      </c>
      <c r="L309" s="69" t="s">
        <v>16</v>
      </c>
      <c r="M309" s="69" t="s">
        <v>16</v>
      </c>
      <c r="N309" s="69" t="s">
        <v>16</v>
      </c>
      <c r="O309" s="69" t="s">
        <v>16</v>
      </c>
      <c r="P309" s="69" t="s">
        <v>16</v>
      </c>
      <c r="Q309" s="64">
        <v>294</v>
      </c>
    </row>
    <row r="310" spans="1:17" ht="12.75" customHeight="1" x14ac:dyDescent="0.2">
      <c r="A310" s="63">
        <v>295</v>
      </c>
      <c r="B310" s="16" t="s">
        <v>13</v>
      </c>
      <c r="C310" s="69" t="s">
        <v>16</v>
      </c>
      <c r="D310" s="69" t="s">
        <v>16</v>
      </c>
      <c r="E310" s="69" t="s">
        <v>16</v>
      </c>
      <c r="F310" s="69" t="s">
        <v>16</v>
      </c>
      <c r="G310" s="69" t="s">
        <v>16</v>
      </c>
      <c r="H310" s="69" t="s">
        <v>16</v>
      </c>
      <c r="I310" s="69" t="s">
        <v>16</v>
      </c>
      <c r="J310" s="69" t="s">
        <v>16</v>
      </c>
      <c r="K310" s="69" t="s">
        <v>16</v>
      </c>
      <c r="L310" s="69" t="s">
        <v>16</v>
      </c>
      <c r="M310" s="69" t="s">
        <v>16</v>
      </c>
      <c r="N310" s="69" t="s">
        <v>16</v>
      </c>
      <c r="O310" s="69" t="s">
        <v>16</v>
      </c>
      <c r="P310" s="69" t="s">
        <v>16</v>
      </c>
      <c r="Q310" s="64">
        <v>295</v>
      </c>
    </row>
    <row r="311" spans="1:17" ht="25.5" customHeight="1" x14ac:dyDescent="0.2">
      <c r="A311" s="63">
        <v>296</v>
      </c>
      <c r="B311" s="45" t="s">
        <v>129</v>
      </c>
      <c r="C311" s="66">
        <f t="shared" ref="C311:P311" si="677">SUM(C312)-SUM(C313)</f>
        <v>0</v>
      </c>
      <c r="D311" s="66">
        <f t="shared" si="677"/>
        <v>0</v>
      </c>
      <c r="E311" s="66">
        <f t="shared" si="677"/>
        <v>0</v>
      </c>
      <c r="F311" s="66">
        <f t="shared" si="677"/>
        <v>0</v>
      </c>
      <c r="G311" s="66">
        <f t="shared" si="677"/>
        <v>0</v>
      </c>
      <c r="H311" s="66">
        <f t="shared" si="677"/>
        <v>0</v>
      </c>
      <c r="I311" s="66">
        <f t="shared" si="677"/>
        <v>0</v>
      </c>
      <c r="J311" s="66">
        <f t="shared" si="677"/>
        <v>0</v>
      </c>
      <c r="K311" s="66">
        <f t="shared" si="677"/>
        <v>0</v>
      </c>
      <c r="L311" s="66">
        <f t="shared" si="677"/>
        <v>0</v>
      </c>
      <c r="M311" s="66">
        <f t="shared" si="677"/>
        <v>0</v>
      </c>
      <c r="N311" s="66">
        <f t="shared" si="677"/>
        <v>0</v>
      </c>
      <c r="O311" s="66">
        <f t="shared" si="677"/>
        <v>0</v>
      </c>
      <c r="P311" s="66">
        <f t="shared" si="677"/>
        <v>0</v>
      </c>
      <c r="Q311" s="64">
        <v>296</v>
      </c>
    </row>
    <row r="312" spans="1:17" ht="12.75" customHeight="1" x14ac:dyDescent="0.2">
      <c r="A312" s="63">
        <v>297</v>
      </c>
      <c r="B312" s="16" t="s">
        <v>12</v>
      </c>
      <c r="C312" s="69" t="s">
        <v>16</v>
      </c>
      <c r="D312" s="69" t="s">
        <v>16</v>
      </c>
      <c r="E312" s="69" t="s">
        <v>16</v>
      </c>
      <c r="F312" s="69" t="s">
        <v>16</v>
      </c>
      <c r="G312" s="69" t="s">
        <v>16</v>
      </c>
      <c r="H312" s="69" t="s">
        <v>16</v>
      </c>
      <c r="I312" s="69" t="s">
        <v>16</v>
      </c>
      <c r="J312" s="69" t="s">
        <v>16</v>
      </c>
      <c r="K312" s="69" t="s">
        <v>16</v>
      </c>
      <c r="L312" s="69" t="s">
        <v>16</v>
      </c>
      <c r="M312" s="69" t="s">
        <v>16</v>
      </c>
      <c r="N312" s="69" t="s">
        <v>16</v>
      </c>
      <c r="O312" s="69" t="s">
        <v>16</v>
      </c>
      <c r="P312" s="69" t="s">
        <v>16</v>
      </c>
      <c r="Q312" s="64">
        <v>297</v>
      </c>
    </row>
    <row r="313" spans="1:17" ht="12.75" customHeight="1" x14ac:dyDescent="0.2">
      <c r="A313" s="63">
        <v>298</v>
      </c>
      <c r="B313" s="16" t="s">
        <v>13</v>
      </c>
      <c r="C313" s="69" t="s">
        <v>16</v>
      </c>
      <c r="D313" s="69" t="s">
        <v>16</v>
      </c>
      <c r="E313" s="69" t="s">
        <v>16</v>
      </c>
      <c r="F313" s="69" t="s">
        <v>16</v>
      </c>
      <c r="G313" s="69" t="s">
        <v>16</v>
      </c>
      <c r="H313" s="69" t="s">
        <v>16</v>
      </c>
      <c r="I313" s="69" t="s">
        <v>16</v>
      </c>
      <c r="J313" s="69" t="s">
        <v>16</v>
      </c>
      <c r="K313" s="69" t="s">
        <v>16</v>
      </c>
      <c r="L313" s="69" t="s">
        <v>16</v>
      </c>
      <c r="M313" s="69" t="s">
        <v>16</v>
      </c>
      <c r="N313" s="69" t="s">
        <v>16</v>
      </c>
      <c r="O313" s="69" t="s">
        <v>16</v>
      </c>
      <c r="P313" s="69" t="s">
        <v>16</v>
      </c>
      <c r="Q313" s="64">
        <v>298</v>
      </c>
    </row>
    <row r="314" spans="1:17" ht="14.1" customHeight="1" x14ac:dyDescent="0.2">
      <c r="A314" s="63">
        <v>299</v>
      </c>
      <c r="B314" s="21" t="s">
        <v>130</v>
      </c>
      <c r="C314" s="66">
        <f t="shared" ref="C314:P314" si="678">SUM(C315)-SUM(C316)</f>
        <v>0</v>
      </c>
      <c r="D314" s="66">
        <f t="shared" si="678"/>
        <v>0</v>
      </c>
      <c r="E314" s="66">
        <f t="shared" si="678"/>
        <v>0</v>
      </c>
      <c r="F314" s="66">
        <f t="shared" si="678"/>
        <v>0</v>
      </c>
      <c r="G314" s="66">
        <f t="shared" si="678"/>
        <v>0</v>
      </c>
      <c r="H314" s="66">
        <f t="shared" si="678"/>
        <v>0</v>
      </c>
      <c r="I314" s="66">
        <f t="shared" si="678"/>
        <v>0</v>
      </c>
      <c r="J314" s="66">
        <f t="shared" si="678"/>
        <v>0</v>
      </c>
      <c r="K314" s="66">
        <f t="shared" si="678"/>
        <v>0</v>
      </c>
      <c r="L314" s="66">
        <f t="shared" si="678"/>
        <v>0</v>
      </c>
      <c r="M314" s="66">
        <f t="shared" si="678"/>
        <v>0</v>
      </c>
      <c r="N314" s="66">
        <f t="shared" si="678"/>
        <v>0</v>
      </c>
      <c r="O314" s="66">
        <f t="shared" si="678"/>
        <v>0</v>
      </c>
      <c r="P314" s="66">
        <f t="shared" si="678"/>
        <v>0</v>
      </c>
      <c r="Q314" s="64">
        <v>299</v>
      </c>
    </row>
    <row r="315" spans="1:17" ht="12.75" customHeight="1" x14ac:dyDescent="0.2">
      <c r="A315" s="63">
        <v>300</v>
      </c>
      <c r="B315" s="16" t="s">
        <v>12</v>
      </c>
      <c r="C315" s="69" t="s">
        <v>16</v>
      </c>
      <c r="D315" s="69" t="s">
        <v>16</v>
      </c>
      <c r="E315" s="69" t="s">
        <v>16</v>
      </c>
      <c r="F315" s="69" t="s">
        <v>16</v>
      </c>
      <c r="G315" s="69" t="s">
        <v>16</v>
      </c>
      <c r="H315" s="69" t="s">
        <v>16</v>
      </c>
      <c r="I315" s="69" t="s">
        <v>16</v>
      </c>
      <c r="J315" s="69" t="s">
        <v>16</v>
      </c>
      <c r="K315" s="69" t="s">
        <v>16</v>
      </c>
      <c r="L315" s="69" t="s">
        <v>16</v>
      </c>
      <c r="M315" s="69" t="s">
        <v>16</v>
      </c>
      <c r="N315" s="69" t="s">
        <v>16</v>
      </c>
      <c r="O315" s="69" t="s">
        <v>16</v>
      </c>
      <c r="P315" s="69" t="s">
        <v>16</v>
      </c>
      <c r="Q315" s="64">
        <v>300</v>
      </c>
    </row>
    <row r="316" spans="1:17" ht="12.75" customHeight="1" x14ac:dyDescent="0.2">
      <c r="A316" s="63">
        <v>301</v>
      </c>
      <c r="B316" s="16" t="s">
        <v>13</v>
      </c>
      <c r="C316" s="69" t="s">
        <v>16</v>
      </c>
      <c r="D316" s="69" t="s">
        <v>16</v>
      </c>
      <c r="E316" s="69" t="s">
        <v>16</v>
      </c>
      <c r="F316" s="69" t="s">
        <v>16</v>
      </c>
      <c r="G316" s="69" t="s">
        <v>16</v>
      </c>
      <c r="H316" s="69" t="s">
        <v>16</v>
      </c>
      <c r="I316" s="69" t="s">
        <v>16</v>
      </c>
      <c r="J316" s="69" t="s">
        <v>16</v>
      </c>
      <c r="K316" s="69" t="s">
        <v>16</v>
      </c>
      <c r="L316" s="69" t="s">
        <v>16</v>
      </c>
      <c r="M316" s="69" t="s">
        <v>16</v>
      </c>
      <c r="N316" s="69" t="s">
        <v>16</v>
      </c>
      <c r="O316" s="69" t="s">
        <v>16</v>
      </c>
      <c r="P316" s="69" t="s">
        <v>16</v>
      </c>
      <c r="Q316" s="64">
        <v>301</v>
      </c>
    </row>
    <row r="317" spans="1:17" ht="14.1" customHeight="1" x14ac:dyDescent="0.2">
      <c r="A317" s="63">
        <v>302</v>
      </c>
      <c r="B317" s="24" t="s">
        <v>131</v>
      </c>
      <c r="C317" s="68">
        <f t="shared" ref="C317:P317" si="679">SUM(C318)-SUM(C319)</f>
        <v>-426.03969999999998</v>
      </c>
      <c r="D317" s="68">
        <f t="shared" si="679"/>
        <v>-261.67059999999998</v>
      </c>
      <c r="E317" s="68">
        <f t="shared" si="679"/>
        <v>37.379999999999995</v>
      </c>
      <c r="F317" s="68">
        <f t="shared" si="679"/>
        <v>-203.1275</v>
      </c>
      <c r="G317" s="68">
        <f t="shared" si="679"/>
        <v>1.3783999999999992</v>
      </c>
      <c r="H317" s="68">
        <f t="shared" si="679"/>
        <v>-567.13550000000021</v>
      </c>
      <c r="I317" s="68">
        <f t="shared" si="679"/>
        <v>-238.6986</v>
      </c>
      <c r="J317" s="68">
        <f t="shared" si="679"/>
        <v>-22.078200000000017</v>
      </c>
      <c r="K317" s="68">
        <f t="shared" si="679"/>
        <v>-268.09300000000002</v>
      </c>
      <c r="L317" s="68">
        <f t="shared" si="679"/>
        <v>-38.26570000000001</v>
      </c>
      <c r="M317" s="68">
        <f t="shared" si="679"/>
        <v>-441.92796600000008</v>
      </c>
      <c r="N317" s="68">
        <f t="shared" si="679"/>
        <v>-203.23687700000002</v>
      </c>
      <c r="O317" s="68">
        <f t="shared" si="679"/>
        <v>-22.184635000000014</v>
      </c>
      <c r="P317" s="68">
        <f t="shared" si="679"/>
        <v>-216.50645400000002</v>
      </c>
      <c r="Q317" s="64">
        <v>302</v>
      </c>
    </row>
    <row r="318" spans="1:17" ht="14.1" customHeight="1" x14ac:dyDescent="0.2">
      <c r="A318" s="63">
        <v>303</v>
      </c>
      <c r="B318" s="16" t="s">
        <v>12</v>
      </c>
      <c r="C318" s="66">
        <f t="shared" ref="C318:P319" si="680">SUM(C321,C336)</f>
        <v>348.48719999999997</v>
      </c>
      <c r="D318" s="66">
        <f t="shared" si="680"/>
        <v>64.687899999999999</v>
      </c>
      <c r="E318" s="66">
        <f t="shared" si="680"/>
        <v>83.877099999999999</v>
      </c>
      <c r="F318" s="66">
        <f t="shared" si="680"/>
        <v>118.44819999999999</v>
      </c>
      <c r="G318" s="66">
        <f t="shared" si="680"/>
        <v>81.47399999999999</v>
      </c>
      <c r="H318" s="66">
        <f t="shared" si="680"/>
        <v>281.72349999999994</v>
      </c>
      <c r="I318" s="66">
        <f t="shared" si="680"/>
        <v>86.708600000000004</v>
      </c>
      <c r="J318" s="66">
        <f t="shared" si="680"/>
        <v>61.047999999999995</v>
      </c>
      <c r="K318" s="66">
        <f t="shared" si="680"/>
        <v>64.367699999999999</v>
      </c>
      <c r="L318" s="66">
        <f t="shared" si="680"/>
        <v>69.599199999999996</v>
      </c>
      <c r="M318" s="66">
        <f t="shared" si="680"/>
        <v>349.390579</v>
      </c>
      <c r="N318" s="66">
        <f t="shared" si="680"/>
        <v>132.321021</v>
      </c>
      <c r="O318" s="66">
        <f t="shared" si="680"/>
        <v>99.903462999999988</v>
      </c>
      <c r="P318" s="66">
        <f t="shared" si="680"/>
        <v>117.166095</v>
      </c>
      <c r="Q318" s="64">
        <v>303</v>
      </c>
    </row>
    <row r="319" spans="1:17" ht="14.1" customHeight="1" x14ac:dyDescent="0.2">
      <c r="A319" s="63">
        <v>304</v>
      </c>
      <c r="B319" s="16" t="s">
        <v>13</v>
      </c>
      <c r="C319" s="66">
        <f t="shared" si="680"/>
        <v>774.52689999999996</v>
      </c>
      <c r="D319" s="66">
        <f t="shared" si="680"/>
        <v>326.35849999999999</v>
      </c>
      <c r="E319" s="66">
        <f t="shared" si="680"/>
        <v>46.497100000000003</v>
      </c>
      <c r="F319" s="66">
        <f t="shared" si="680"/>
        <v>321.57569999999998</v>
      </c>
      <c r="G319" s="66">
        <f t="shared" si="680"/>
        <v>80.09559999999999</v>
      </c>
      <c r="H319" s="66">
        <f t="shared" si="680"/>
        <v>848.85900000000015</v>
      </c>
      <c r="I319" s="66">
        <f t="shared" si="680"/>
        <v>325.40719999999999</v>
      </c>
      <c r="J319" s="66">
        <f t="shared" si="680"/>
        <v>83.126200000000011</v>
      </c>
      <c r="K319" s="66">
        <f t="shared" si="680"/>
        <v>332.46070000000003</v>
      </c>
      <c r="L319" s="66">
        <f t="shared" si="680"/>
        <v>107.86490000000001</v>
      </c>
      <c r="M319" s="66">
        <f t="shared" si="680"/>
        <v>791.31854500000009</v>
      </c>
      <c r="N319" s="66">
        <f t="shared" si="680"/>
        <v>335.55789800000002</v>
      </c>
      <c r="O319" s="66">
        <f t="shared" si="680"/>
        <v>122.088098</v>
      </c>
      <c r="P319" s="66">
        <f t="shared" si="680"/>
        <v>333.672549</v>
      </c>
      <c r="Q319" s="64">
        <v>304</v>
      </c>
    </row>
    <row r="320" spans="1:17" ht="25.5" customHeight="1" x14ac:dyDescent="0.2">
      <c r="A320" s="63">
        <v>305</v>
      </c>
      <c r="B320" s="42" t="s">
        <v>132</v>
      </c>
      <c r="C320" s="66">
        <f t="shared" ref="C320" si="681">SUM(C321)-SUM(C322)</f>
        <v>5.4249999999999998</v>
      </c>
      <c r="D320" s="66">
        <f t="shared" ref="D320" si="682">SUM(D321)-SUM(D322)</f>
        <v>0.51149999999999995</v>
      </c>
      <c r="E320" s="66">
        <f t="shared" ref="E320:M320" si="683">SUM(E321)-SUM(E322)</f>
        <v>1.1036999999999999</v>
      </c>
      <c r="F320" s="66">
        <f t="shared" si="683"/>
        <v>1.5169999999999999</v>
      </c>
      <c r="G320" s="66">
        <f t="shared" si="683"/>
        <v>2.2928000000000002</v>
      </c>
      <c r="H320" s="66">
        <f t="shared" si="683"/>
        <v>7.6731999999999996</v>
      </c>
      <c r="I320" s="66">
        <f t="shared" ref="I320" si="684">SUM(I321)-SUM(I322)</f>
        <v>1.0128999999999999</v>
      </c>
      <c r="J320" s="66">
        <f t="shared" ref="J320:L320" si="685">SUM(J321)-SUM(J322)</f>
        <v>1.5106999999999999</v>
      </c>
      <c r="K320" s="66">
        <f t="shared" si="685"/>
        <v>2.4217</v>
      </c>
      <c r="L320" s="66">
        <f t="shared" si="685"/>
        <v>2.7279</v>
      </c>
      <c r="M320" s="66">
        <f t="shared" si="683"/>
        <v>7.5837769999999995</v>
      </c>
      <c r="N320" s="66">
        <f t="shared" ref="N320" si="686">SUM(N321)-SUM(N322)</f>
        <v>1.3737189999999999</v>
      </c>
      <c r="O320" s="66">
        <f t="shared" ref="O320:P320" si="687">SUM(O321)-SUM(O322)</f>
        <v>1.5130779999999999</v>
      </c>
      <c r="P320" s="66">
        <f t="shared" si="687"/>
        <v>4.6969799999999999</v>
      </c>
      <c r="Q320" s="64">
        <v>305</v>
      </c>
    </row>
    <row r="321" spans="1:17" ht="12.75" customHeight="1" x14ac:dyDescent="0.2">
      <c r="A321" s="63">
        <v>306</v>
      </c>
      <c r="B321" s="16" t="s">
        <v>12</v>
      </c>
      <c r="C321" s="66">
        <f t="shared" ref="C321:P322" si="688">SUM(C324,C327)</f>
        <v>5.4249999999999998</v>
      </c>
      <c r="D321" s="66">
        <f t="shared" si="688"/>
        <v>0.51149999999999995</v>
      </c>
      <c r="E321" s="66">
        <f t="shared" si="688"/>
        <v>1.1036999999999999</v>
      </c>
      <c r="F321" s="66">
        <f t="shared" si="688"/>
        <v>1.5169999999999999</v>
      </c>
      <c r="G321" s="66">
        <f t="shared" si="688"/>
        <v>2.2928000000000002</v>
      </c>
      <c r="H321" s="66">
        <f t="shared" si="688"/>
        <v>7.6731999999999996</v>
      </c>
      <c r="I321" s="66">
        <f t="shared" si="688"/>
        <v>1.0128999999999999</v>
      </c>
      <c r="J321" s="66">
        <f t="shared" si="688"/>
        <v>1.5106999999999999</v>
      </c>
      <c r="K321" s="66">
        <f t="shared" si="688"/>
        <v>2.4217</v>
      </c>
      <c r="L321" s="66">
        <f t="shared" si="688"/>
        <v>2.7279</v>
      </c>
      <c r="M321" s="66">
        <f t="shared" si="688"/>
        <v>7.5837769999999995</v>
      </c>
      <c r="N321" s="66">
        <f t="shared" si="688"/>
        <v>1.3737189999999999</v>
      </c>
      <c r="O321" s="66">
        <f t="shared" si="688"/>
        <v>1.5130779999999999</v>
      </c>
      <c r="P321" s="66">
        <f t="shared" si="688"/>
        <v>4.6969799999999999</v>
      </c>
      <c r="Q321" s="64">
        <v>306</v>
      </c>
    </row>
    <row r="322" spans="1:17" ht="12.75" customHeight="1" x14ac:dyDescent="0.2">
      <c r="A322" s="63">
        <v>307</v>
      </c>
      <c r="B322" s="16" t="s">
        <v>13</v>
      </c>
      <c r="C322" s="66">
        <f t="shared" si="688"/>
        <v>0</v>
      </c>
      <c r="D322" s="66">
        <f t="shared" si="688"/>
        <v>0</v>
      </c>
      <c r="E322" s="66">
        <f t="shared" si="688"/>
        <v>0</v>
      </c>
      <c r="F322" s="66">
        <f t="shared" si="688"/>
        <v>0</v>
      </c>
      <c r="G322" s="66">
        <f t="shared" si="688"/>
        <v>0</v>
      </c>
      <c r="H322" s="66">
        <f t="shared" si="688"/>
        <v>0</v>
      </c>
      <c r="I322" s="66">
        <f t="shared" si="688"/>
        <v>0</v>
      </c>
      <c r="J322" s="66">
        <f t="shared" si="688"/>
        <v>0</v>
      </c>
      <c r="K322" s="66">
        <f t="shared" si="688"/>
        <v>0</v>
      </c>
      <c r="L322" s="66">
        <f t="shared" si="688"/>
        <v>0</v>
      </c>
      <c r="M322" s="66">
        <f t="shared" si="688"/>
        <v>0</v>
      </c>
      <c r="N322" s="66">
        <f t="shared" si="688"/>
        <v>0</v>
      </c>
      <c r="O322" s="66">
        <f t="shared" si="688"/>
        <v>0</v>
      </c>
      <c r="P322" s="66">
        <f t="shared" si="688"/>
        <v>0</v>
      </c>
      <c r="Q322" s="64">
        <v>307</v>
      </c>
    </row>
    <row r="323" spans="1:17" ht="25.5" customHeight="1" x14ac:dyDescent="0.2">
      <c r="A323" s="63">
        <v>308</v>
      </c>
      <c r="B323" s="47" t="s">
        <v>133</v>
      </c>
      <c r="C323" s="66">
        <f t="shared" ref="C323" si="689">SUM(C324)-SUM(C325)</f>
        <v>5.4249999999999998</v>
      </c>
      <c r="D323" s="66">
        <f t="shared" ref="D323" si="690">SUM(D324)-SUM(D325)</f>
        <v>0.51149999999999995</v>
      </c>
      <c r="E323" s="66">
        <f t="shared" ref="E323:M323" si="691">SUM(E324)-SUM(E325)</f>
        <v>1.1036999999999999</v>
      </c>
      <c r="F323" s="66">
        <f t="shared" si="691"/>
        <v>1.5169999999999999</v>
      </c>
      <c r="G323" s="66">
        <f t="shared" si="691"/>
        <v>2.2928000000000002</v>
      </c>
      <c r="H323" s="66">
        <f t="shared" si="691"/>
        <v>7.6731999999999996</v>
      </c>
      <c r="I323" s="66">
        <f t="shared" ref="I323" si="692">SUM(I324)-SUM(I325)</f>
        <v>1.0128999999999999</v>
      </c>
      <c r="J323" s="66">
        <f t="shared" ref="J323:L323" si="693">SUM(J324)-SUM(J325)</f>
        <v>1.5106999999999999</v>
      </c>
      <c r="K323" s="66">
        <f t="shared" si="693"/>
        <v>2.4217</v>
      </c>
      <c r="L323" s="66">
        <f t="shared" si="693"/>
        <v>2.7279</v>
      </c>
      <c r="M323" s="66">
        <f t="shared" si="691"/>
        <v>7.5837769999999995</v>
      </c>
      <c r="N323" s="66">
        <f t="shared" ref="N323" si="694">SUM(N324)-SUM(N325)</f>
        <v>1.3737189999999999</v>
      </c>
      <c r="O323" s="66">
        <f t="shared" ref="O323:P323" si="695">SUM(O324)-SUM(O325)</f>
        <v>1.5130779999999999</v>
      </c>
      <c r="P323" s="66">
        <f t="shared" si="695"/>
        <v>4.6969799999999999</v>
      </c>
      <c r="Q323" s="64">
        <v>308</v>
      </c>
    </row>
    <row r="324" spans="1:17" ht="12.75" customHeight="1" x14ac:dyDescent="0.2">
      <c r="A324" s="63">
        <v>309</v>
      </c>
      <c r="B324" s="16" t="s">
        <v>12</v>
      </c>
      <c r="C324" s="66">
        <f t="shared" ref="C324:C325" si="696">SUM(D324,E324,F324,G324)</f>
        <v>5.4249999999999998</v>
      </c>
      <c r="D324" s="66">
        <v>0.51149999999999995</v>
      </c>
      <c r="E324" s="66">
        <v>1.1036999999999999</v>
      </c>
      <c r="F324" s="66">
        <v>1.5169999999999999</v>
      </c>
      <c r="G324" s="66">
        <v>2.2928000000000002</v>
      </c>
      <c r="H324" s="66">
        <f t="shared" ref="H324:H325" si="697">SUM(I324,J324,K324,L324)</f>
        <v>7.6731999999999996</v>
      </c>
      <c r="I324" s="66">
        <v>1.0128999999999999</v>
      </c>
      <c r="J324" s="66">
        <v>1.5106999999999999</v>
      </c>
      <c r="K324" s="66">
        <v>2.4217</v>
      </c>
      <c r="L324" s="66">
        <v>2.7279</v>
      </c>
      <c r="M324" s="66">
        <f t="shared" ref="M324:M325" si="698">SUM(N324,O324,P324)</f>
        <v>7.5837769999999995</v>
      </c>
      <c r="N324" s="66">
        <v>1.3737189999999999</v>
      </c>
      <c r="O324" s="66">
        <v>1.5130779999999999</v>
      </c>
      <c r="P324" s="66">
        <v>4.6969799999999999</v>
      </c>
      <c r="Q324" s="64">
        <v>309</v>
      </c>
    </row>
    <row r="325" spans="1:17" ht="12.75" customHeight="1" x14ac:dyDescent="0.2">
      <c r="A325" s="63">
        <v>310</v>
      </c>
      <c r="B325" s="16" t="s">
        <v>13</v>
      </c>
      <c r="C325" s="66">
        <f t="shared" si="696"/>
        <v>0</v>
      </c>
      <c r="D325" s="66">
        <v>0</v>
      </c>
      <c r="E325" s="66">
        <v>0</v>
      </c>
      <c r="F325" s="66">
        <v>0</v>
      </c>
      <c r="G325" s="66">
        <v>0</v>
      </c>
      <c r="H325" s="66">
        <f t="shared" si="697"/>
        <v>0</v>
      </c>
      <c r="I325" s="66">
        <v>0</v>
      </c>
      <c r="J325" s="66">
        <v>0</v>
      </c>
      <c r="K325" s="66">
        <v>0</v>
      </c>
      <c r="L325" s="66">
        <v>0</v>
      </c>
      <c r="M325" s="66">
        <f t="shared" si="698"/>
        <v>0</v>
      </c>
      <c r="N325" s="66">
        <v>0</v>
      </c>
      <c r="O325" s="66">
        <v>0</v>
      </c>
      <c r="P325" s="66">
        <v>0</v>
      </c>
      <c r="Q325" s="64">
        <v>310</v>
      </c>
    </row>
    <row r="326" spans="1:17" ht="25.5" customHeight="1" x14ac:dyDescent="0.2">
      <c r="A326" s="63">
        <v>311</v>
      </c>
      <c r="B326" s="47" t="s">
        <v>134</v>
      </c>
      <c r="C326" s="66">
        <f t="shared" ref="C326" si="699">SUM(C327)-SUM(C328)</f>
        <v>0</v>
      </c>
      <c r="D326" s="66">
        <f t="shared" ref="D326" si="700">SUM(D327)-SUM(D328)</f>
        <v>0</v>
      </c>
      <c r="E326" s="66">
        <f t="shared" ref="E326:M326" si="701">SUM(E327)-SUM(E328)</f>
        <v>0</v>
      </c>
      <c r="F326" s="66">
        <f t="shared" si="701"/>
        <v>0</v>
      </c>
      <c r="G326" s="66">
        <f t="shared" si="701"/>
        <v>0</v>
      </c>
      <c r="H326" s="66">
        <f t="shared" si="701"/>
        <v>0</v>
      </c>
      <c r="I326" s="66">
        <f t="shared" ref="I326" si="702">SUM(I327)-SUM(I328)</f>
        <v>0</v>
      </c>
      <c r="J326" s="66">
        <f t="shared" ref="J326:L326" si="703">SUM(J327)-SUM(J328)</f>
        <v>0</v>
      </c>
      <c r="K326" s="66">
        <f t="shared" si="703"/>
        <v>0</v>
      </c>
      <c r="L326" s="66">
        <f t="shared" si="703"/>
        <v>0</v>
      </c>
      <c r="M326" s="66">
        <f t="shared" si="701"/>
        <v>0</v>
      </c>
      <c r="N326" s="66">
        <f t="shared" ref="N326" si="704">SUM(N327)-SUM(N328)</f>
        <v>0</v>
      </c>
      <c r="O326" s="66">
        <f t="shared" ref="O326:P326" si="705">SUM(O327)-SUM(O328)</f>
        <v>0</v>
      </c>
      <c r="P326" s="66">
        <f t="shared" si="705"/>
        <v>0</v>
      </c>
      <c r="Q326" s="64">
        <v>311</v>
      </c>
    </row>
    <row r="327" spans="1:17" ht="12.75" customHeight="1" x14ac:dyDescent="0.2">
      <c r="A327" s="63">
        <v>312</v>
      </c>
      <c r="B327" s="16" t="s">
        <v>12</v>
      </c>
      <c r="C327" s="66">
        <f t="shared" ref="C327:P328" si="706">SUM(C330,C333)</f>
        <v>0</v>
      </c>
      <c r="D327" s="66">
        <f t="shared" si="706"/>
        <v>0</v>
      </c>
      <c r="E327" s="66">
        <f t="shared" si="706"/>
        <v>0</v>
      </c>
      <c r="F327" s="66">
        <f t="shared" si="706"/>
        <v>0</v>
      </c>
      <c r="G327" s="66">
        <f t="shared" si="706"/>
        <v>0</v>
      </c>
      <c r="H327" s="66">
        <f t="shared" si="706"/>
        <v>0</v>
      </c>
      <c r="I327" s="66">
        <f t="shared" si="706"/>
        <v>0</v>
      </c>
      <c r="J327" s="66">
        <f t="shared" si="706"/>
        <v>0</v>
      </c>
      <c r="K327" s="66">
        <f t="shared" si="706"/>
        <v>0</v>
      </c>
      <c r="L327" s="66">
        <f t="shared" si="706"/>
        <v>0</v>
      </c>
      <c r="M327" s="66">
        <f t="shared" si="706"/>
        <v>0</v>
      </c>
      <c r="N327" s="66">
        <f t="shared" si="706"/>
        <v>0</v>
      </c>
      <c r="O327" s="66">
        <f t="shared" si="706"/>
        <v>0</v>
      </c>
      <c r="P327" s="66">
        <f t="shared" si="706"/>
        <v>0</v>
      </c>
      <c r="Q327" s="64">
        <v>312</v>
      </c>
    </row>
    <row r="328" spans="1:17" ht="12.75" customHeight="1" x14ac:dyDescent="0.2">
      <c r="A328" s="63">
        <v>313</v>
      </c>
      <c r="B328" s="16" t="s">
        <v>13</v>
      </c>
      <c r="C328" s="66">
        <f t="shared" si="706"/>
        <v>0</v>
      </c>
      <c r="D328" s="66">
        <f t="shared" si="706"/>
        <v>0</v>
      </c>
      <c r="E328" s="66">
        <f t="shared" si="706"/>
        <v>0</v>
      </c>
      <c r="F328" s="66">
        <f t="shared" si="706"/>
        <v>0</v>
      </c>
      <c r="G328" s="66">
        <f t="shared" si="706"/>
        <v>0</v>
      </c>
      <c r="H328" s="66">
        <f t="shared" si="706"/>
        <v>0</v>
      </c>
      <c r="I328" s="66">
        <f t="shared" si="706"/>
        <v>0</v>
      </c>
      <c r="J328" s="66">
        <f t="shared" si="706"/>
        <v>0</v>
      </c>
      <c r="K328" s="66">
        <f t="shared" si="706"/>
        <v>0</v>
      </c>
      <c r="L328" s="66">
        <f t="shared" si="706"/>
        <v>0</v>
      </c>
      <c r="M328" s="66">
        <f t="shared" si="706"/>
        <v>0</v>
      </c>
      <c r="N328" s="66">
        <f t="shared" si="706"/>
        <v>0</v>
      </c>
      <c r="O328" s="66">
        <f t="shared" si="706"/>
        <v>0</v>
      </c>
      <c r="P328" s="66">
        <f t="shared" si="706"/>
        <v>0</v>
      </c>
      <c r="Q328" s="64">
        <v>313</v>
      </c>
    </row>
    <row r="329" spans="1:17" ht="12.75" customHeight="1" x14ac:dyDescent="0.2">
      <c r="A329" s="63">
        <v>314</v>
      </c>
      <c r="B329" s="22" t="s">
        <v>135</v>
      </c>
      <c r="C329" s="66">
        <f t="shared" ref="C329" si="707">SUM(C330)-SUM(C331)</f>
        <v>0</v>
      </c>
      <c r="D329" s="66">
        <f t="shared" ref="D329" si="708">SUM(D330)-SUM(D331)</f>
        <v>0</v>
      </c>
      <c r="E329" s="66">
        <f t="shared" ref="E329:M329" si="709">SUM(E330)-SUM(E331)</f>
        <v>0</v>
      </c>
      <c r="F329" s="66">
        <f t="shared" si="709"/>
        <v>0</v>
      </c>
      <c r="G329" s="66">
        <f t="shared" si="709"/>
        <v>0</v>
      </c>
      <c r="H329" s="66">
        <f t="shared" si="709"/>
        <v>0</v>
      </c>
      <c r="I329" s="66">
        <f t="shared" ref="I329" si="710">SUM(I330)-SUM(I331)</f>
        <v>0</v>
      </c>
      <c r="J329" s="66">
        <f t="shared" ref="J329:L329" si="711">SUM(J330)-SUM(J331)</f>
        <v>0</v>
      </c>
      <c r="K329" s="66">
        <f t="shared" si="711"/>
        <v>0</v>
      </c>
      <c r="L329" s="66">
        <f t="shared" si="711"/>
        <v>0</v>
      </c>
      <c r="M329" s="66">
        <f t="shared" si="709"/>
        <v>0</v>
      </c>
      <c r="N329" s="66">
        <f t="shared" ref="N329" si="712">SUM(N330)-SUM(N331)</f>
        <v>0</v>
      </c>
      <c r="O329" s="66">
        <f t="shared" ref="O329:P329" si="713">SUM(O330)-SUM(O331)</f>
        <v>0</v>
      </c>
      <c r="P329" s="66">
        <f t="shared" si="713"/>
        <v>0</v>
      </c>
      <c r="Q329" s="64">
        <v>314</v>
      </c>
    </row>
    <row r="330" spans="1:17" ht="12.75" customHeight="1" x14ac:dyDescent="0.2">
      <c r="A330" s="63">
        <v>315</v>
      </c>
      <c r="B330" s="16" t="s">
        <v>12</v>
      </c>
      <c r="C330" s="69" t="s">
        <v>16</v>
      </c>
      <c r="D330" s="69" t="s">
        <v>16</v>
      </c>
      <c r="E330" s="69" t="s">
        <v>16</v>
      </c>
      <c r="F330" s="69" t="s">
        <v>16</v>
      </c>
      <c r="G330" s="69" t="s">
        <v>16</v>
      </c>
      <c r="H330" s="69" t="s">
        <v>16</v>
      </c>
      <c r="I330" s="69" t="s">
        <v>16</v>
      </c>
      <c r="J330" s="69" t="s">
        <v>16</v>
      </c>
      <c r="K330" s="69" t="s">
        <v>16</v>
      </c>
      <c r="L330" s="69" t="s">
        <v>16</v>
      </c>
      <c r="M330" s="69" t="s">
        <v>16</v>
      </c>
      <c r="N330" s="69" t="s">
        <v>16</v>
      </c>
      <c r="O330" s="69" t="s">
        <v>16</v>
      </c>
      <c r="P330" s="69" t="s">
        <v>16</v>
      </c>
      <c r="Q330" s="64">
        <v>315</v>
      </c>
    </row>
    <row r="331" spans="1:17" ht="12.75" customHeight="1" x14ac:dyDescent="0.2">
      <c r="A331" s="63">
        <v>316</v>
      </c>
      <c r="B331" s="16" t="s">
        <v>13</v>
      </c>
      <c r="C331" s="69" t="s">
        <v>16</v>
      </c>
      <c r="D331" s="69" t="s">
        <v>16</v>
      </c>
      <c r="E331" s="69" t="s">
        <v>16</v>
      </c>
      <c r="F331" s="69" t="s">
        <v>16</v>
      </c>
      <c r="G331" s="69" t="s">
        <v>16</v>
      </c>
      <c r="H331" s="69" t="s">
        <v>16</v>
      </c>
      <c r="I331" s="69" t="s">
        <v>16</v>
      </c>
      <c r="J331" s="69" t="s">
        <v>16</v>
      </c>
      <c r="K331" s="69" t="s">
        <v>16</v>
      </c>
      <c r="L331" s="69" t="s">
        <v>16</v>
      </c>
      <c r="M331" s="69" t="s">
        <v>16</v>
      </c>
      <c r="N331" s="69" t="s">
        <v>16</v>
      </c>
      <c r="O331" s="69" t="s">
        <v>16</v>
      </c>
      <c r="P331" s="69" t="s">
        <v>16</v>
      </c>
      <c r="Q331" s="64">
        <v>316</v>
      </c>
    </row>
    <row r="332" spans="1:17" ht="12.75" customHeight="1" x14ac:dyDescent="0.2">
      <c r="A332" s="63">
        <v>317</v>
      </c>
      <c r="B332" s="22" t="s">
        <v>136</v>
      </c>
      <c r="C332" s="66">
        <f t="shared" ref="C332:P332" si="714">SUM(C333)-SUM(C334)</f>
        <v>0</v>
      </c>
      <c r="D332" s="66">
        <f t="shared" si="714"/>
        <v>0</v>
      </c>
      <c r="E332" s="66">
        <f t="shared" si="714"/>
        <v>0</v>
      </c>
      <c r="F332" s="66">
        <f t="shared" si="714"/>
        <v>0</v>
      </c>
      <c r="G332" s="66">
        <f t="shared" si="714"/>
        <v>0</v>
      </c>
      <c r="H332" s="66">
        <f t="shared" si="714"/>
        <v>0</v>
      </c>
      <c r="I332" s="66">
        <f t="shared" si="714"/>
        <v>0</v>
      </c>
      <c r="J332" s="66">
        <f t="shared" si="714"/>
        <v>0</v>
      </c>
      <c r="K332" s="66">
        <f t="shared" si="714"/>
        <v>0</v>
      </c>
      <c r="L332" s="66">
        <f t="shared" si="714"/>
        <v>0</v>
      </c>
      <c r="M332" s="66">
        <f t="shared" si="714"/>
        <v>0</v>
      </c>
      <c r="N332" s="66">
        <f t="shared" si="714"/>
        <v>0</v>
      </c>
      <c r="O332" s="66">
        <f t="shared" si="714"/>
        <v>0</v>
      </c>
      <c r="P332" s="66">
        <f t="shared" si="714"/>
        <v>0</v>
      </c>
      <c r="Q332" s="64">
        <v>317</v>
      </c>
    </row>
    <row r="333" spans="1:17" ht="12.75" customHeight="1" x14ac:dyDescent="0.2">
      <c r="A333" s="63">
        <v>318</v>
      </c>
      <c r="B333" s="16" t="s">
        <v>12</v>
      </c>
      <c r="C333" s="69" t="s">
        <v>16</v>
      </c>
      <c r="D333" s="69" t="s">
        <v>16</v>
      </c>
      <c r="E333" s="69" t="s">
        <v>16</v>
      </c>
      <c r="F333" s="69" t="s">
        <v>16</v>
      </c>
      <c r="G333" s="69" t="s">
        <v>16</v>
      </c>
      <c r="H333" s="69" t="s">
        <v>16</v>
      </c>
      <c r="I333" s="69" t="s">
        <v>16</v>
      </c>
      <c r="J333" s="69" t="s">
        <v>16</v>
      </c>
      <c r="K333" s="69" t="s">
        <v>16</v>
      </c>
      <c r="L333" s="69" t="s">
        <v>16</v>
      </c>
      <c r="M333" s="69" t="s">
        <v>16</v>
      </c>
      <c r="N333" s="69" t="s">
        <v>16</v>
      </c>
      <c r="O333" s="69" t="s">
        <v>16</v>
      </c>
      <c r="P333" s="69" t="s">
        <v>16</v>
      </c>
      <c r="Q333" s="64">
        <v>318</v>
      </c>
    </row>
    <row r="334" spans="1:17" ht="12.75" customHeight="1" x14ac:dyDescent="0.2">
      <c r="A334" s="63">
        <v>319</v>
      </c>
      <c r="B334" s="16" t="s">
        <v>13</v>
      </c>
      <c r="C334" s="69" t="s">
        <v>16</v>
      </c>
      <c r="D334" s="69" t="s">
        <v>16</v>
      </c>
      <c r="E334" s="69" t="s">
        <v>16</v>
      </c>
      <c r="F334" s="69" t="s">
        <v>16</v>
      </c>
      <c r="G334" s="69" t="s">
        <v>16</v>
      </c>
      <c r="H334" s="69" t="s">
        <v>16</v>
      </c>
      <c r="I334" s="69" t="s">
        <v>16</v>
      </c>
      <c r="J334" s="69" t="s">
        <v>16</v>
      </c>
      <c r="K334" s="69" t="s">
        <v>16</v>
      </c>
      <c r="L334" s="69" t="s">
        <v>16</v>
      </c>
      <c r="M334" s="69" t="s">
        <v>16</v>
      </c>
      <c r="N334" s="69" t="s">
        <v>16</v>
      </c>
      <c r="O334" s="69" t="s">
        <v>16</v>
      </c>
      <c r="P334" s="69" t="s">
        <v>16</v>
      </c>
      <c r="Q334" s="64">
        <v>319</v>
      </c>
    </row>
    <row r="335" spans="1:17" ht="12.75" customHeight="1" x14ac:dyDescent="0.2">
      <c r="A335" s="63">
        <v>320</v>
      </c>
      <c r="B335" s="18" t="s">
        <v>137</v>
      </c>
      <c r="C335" s="66">
        <f t="shared" ref="C335:P335" si="715">SUM(C336)-SUM(C337)</f>
        <v>-431.46469999999999</v>
      </c>
      <c r="D335" s="66">
        <f t="shared" si="715"/>
        <v>-262.18209999999999</v>
      </c>
      <c r="E335" s="66">
        <f t="shared" si="715"/>
        <v>36.276299999999992</v>
      </c>
      <c r="F335" s="66">
        <f t="shared" si="715"/>
        <v>-204.64449999999999</v>
      </c>
      <c r="G335" s="66">
        <f t="shared" si="715"/>
        <v>-0.91440000000000055</v>
      </c>
      <c r="H335" s="66">
        <f t="shared" si="715"/>
        <v>-574.80870000000027</v>
      </c>
      <c r="I335" s="66">
        <f t="shared" si="715"/>
        <v>-239.7115</v>
      </c>
      <c r="J335" s="66">
        <f t="shared" si="715"/>
        <v>-23.588900000000017</v>
      </c>
      <c r="K335" s="66">
        <f t="shared" si="715"/>
        <v>-270.51470000000006</v>
      </c>
      <c r="L335" s="66">
        <f t="shared" si="715"/>
        <v>-40.993600000000015</v>
      </c>
      <c r="M335" s="66">
        <f t="shared" si="715"/>
        <v>-449.51174300000008</v>
      </c>
      <c r="N335" s="66">
        <f t="shared" si="715"/>
        <v>-204.61059600000002</v>
      </c>
      <c r="O335" s="66">
        <f t="shared" si="715"/>
        <v>-23.697713000000007</v>
      </c>
      <c r="P335" s="66">
        <f t="shared" si="715"/>
        <v>-221.20343400000002</v>
      </c>
      <c r="Q335" s="64">
        <v>320</v>
      </c>
    </row>
    <row r="336" spans="1:17" ht="12.75" customHeight="1" x14ac:dyDescent="0.2">
      <c r="A336" s="63">
        <v>321</v>
      </c>
      <c r="B336" s="16" t="s">
        <v>12</v>
      </c>
      <c r="C336" s="66">
        <f t="shared" ref="C336:P337" si="716">SUM(C339,C342)</f>
        <v>343.06219999999996</v>
      </c>
      <c r="D336" s="66">
        <f t="shared" si="716"/>
        <v>64.176400000000001</v>
      </c>
      <c r="E336" s="66">
        <f t="shared" si="716"/>
        <v>82.773399999999995</v>
      </c>
      <c r="F336" s="66">
        <f t="shared" si="716"/>
        <v>116.93119999999999</v>
      </c>
      <c r="G336" s="66">
        <f t="shared" si="716"/>
        <v>79.18119999999999</v>
      </c>
      <c r="H336" s="66">
        <f t="shared" si="716"/>
        <v>274.05029999999994</v>
      </c>
      <c r="I336" s="66">
        <f t="shared" si="716"/>
        <v>85.695700000000002</v>
      </c>
      <c r="J336" s="66">
        <f t="shared" si="716"/>
        <v>59.537299999999995</v>
      </c>
      <c r="K336" s="66">
        <f t="shared" si="716"/>
        <v>61.945999999999998</v>
      </c>
      <c r="L336" s="66">
        <f t="shared" si="716"/>
        <v>66.871299999999991</v>
      </c>
      <c r="M336" s="66">
        <f t="shared" si="716"/>
        <v>341.806802</v>
      </c>
      <c r="N336" s="66">
        <f t="shared" si="716"/>
        <v>130.94730200000001</v>
      </c>
      <c r="O336" s="66">
        <f t="shared" si="716"/>
        <v>98.390384999999995</v>
      </c>
      <c r="P336" s="66">
        <f t="shared" si="716"/>
        <v>112.469115</v>
      </c>
      <c r="Q336" s="64">
        <v>321</v>
      </c>
    </row>
    <row r="337" spans="1:17" ht="12.75" customHeight="1" x14ac:dyDescent="0.2">
      <c r="A337" s="63">
        <v>322</v>
      </c>
      <c r="B337" s="16" t="s">
        <v>13</v>
      </c>
      <c r="C337" s="66">
        <f t="shared" si="716"/>
        <v>774.52689999999996</v>
      </c>
      <c r="D337" s="66">
        <f t="shared" si="716"/>
        <v>326.35849999999999</v>
      </c>
      <c r="E337" s="66">
        <f t="shared" si="716"/>
        <v>46.497100000000003</v>
      </c>
      <c r="F337" s="66">
        <f t="shared" si="716"/>
        <v>321.57569999999998</v>
      </c>
      <c r="G337" s="66">
        <f t="shared" si="716"/>
        <v>80.09559999999999</v>
      </c>
      <c r="H337" s="66">
        <f t="shared" si="716"/>
        <v>848.85900000000015</v>
      </c>
      <c r="I337" s="66">
        <f t="shared" si="716"/>
        <v>325.40719999999999</v>
      </c>
      <c r="J337" s="66">
        <f t="shared" si="716"/>
        <v>83.126200000000011</v>
      </c>
      <c r="K337" s="66">
        <f t="shared" si="716"/>
        <v>332.46070000000003</v>
      </c>
      <c r="L337" s="66">
        <f t="shared" si="716"/>
        <v>107.86490000000001</v>
      </c>
      <c r="M337" s="66">
        <f t="shared" si="716"/>
        <v>791.31854500000009</v>
      </c>
      <c r="N337" s="66">
        <f t="shared" si="716"/>
        <v>335.55789800000002</v>
      </c>
      <c r="O337" s="66">
        <f t="shared" si="716"/>
        <v>122.088098</v>
      </c>
      <c r="P337" s="66">
        <f t="shared" si="716"/>
        <v>333.672549</v>
      </c>
      <c r="Q337" s="64">
        <v>322</v>
      </c>
    </row>
    <row r="338" spans="1:17" ht="12.75" customHeight="1" x14ac:dyDescent="0.2">
      <c r="A338" s="63">
        <v>323</v>
      </c>
      <c r="B338" s="21" t="s">
        <v>138</v>
      </c>
      <c r="C338" s="66">
        <f t="shared" ref="C338" si="717">SUM(C339)-SUM(C340)</f>
        <v>24.1218</v>
      </c>
      <c r="D338" s="66">
        <f t="shared" ref="D338" si="718">SUM(D339)-SUM(D340)</f>
        <v>5.4313000000000002</v>
      </c>
      <c r="E338" s="66">
        <f t="shared" ref="E338:M338" si="719">SUM(E339)-SUM(E340)</f>
        <v>5.5545999999999998</v>
      </c>
      <c r="F338" s="66">
        <f t="shared" si="719"/>
        <v>5.4878</v>
      </c>
      <c r="G338" s="66">
        <f t="shared" si="719"/>
        <v>7.6481000000000003</v>
      </c>
      <c r="H338" s="66">
        <f t="shared" si="719"/>
        <v>27.714300000000001</v>
      </c>
      <c r="I338" s="66">
        <f t="shared" ref="I338" si="720">SUM(I339)-SUM(I340)</f>
        <v>7.9649000000000001</v>
      </c>
      <c r="J338" s="66">
        <f t="shared" ref="J338:L338" si="721">SUM(J339)-SUM(J340)</f>
        <v>5.8756000000000004</v>
      </c>
      <c r="K338" s="66">
        <f t="shared" si="721"/>
        <v>5.9565000000000001</v>
      </c>
      <c r="L338" s="66">
        <f t="shared" si="721"/>
        <v>7.9173</v>
      </c>
      <c r="M338" s="66">
        <f t="shared" si="719"/>
        <v>22.798374000000003</v>
      </c>
      <c r="N338" s="66">
        <f t="shared" ref="N338" si="722">SUM(N339)-SUM(N340)</f>
        <v>5.601483</v>
      </c>
      <c r="O338" s="66">
        <f t="shared" ref="O338:P338" si="723">SUM(O339)-SUM(O340)</f>
        <v>6.2383759999999997</v>
      </c>
      <c r="P338" s="66">
        <f t="shared" si="723"/>
        <v>10.958515</v>
      </c>
      <c r="Q338" s="64">
        <v>323</v>
      </c>
    </row>
    <row r="339" spans="1:17" ht="12.75" customHeight="1" x14ac:dyDescent="0.2">
      <c r="A339" s="63">
        <v>324</v>
      </c>
      <c r="B339" s="16" t="s">
        <v>12</v>
      </c>
      <c r="C339" s="66">
        <f t="shared" ref="C339:C340" si="724">SUM(D339,E339,F339,G339)</f>
        <v>24.1218</v>
      </c>
      <c r="D339" s="66">
        <v>5.4313000000000002</v>
      </c>
      <c r="E339" s="66">
        <v>5.5545999999999998</v>
      </c>
      <c r="F339" s="66">
        <v>5.4878</v>
      </c>
      <c r="G339" s="66">
        <v>7.6481000000000003</v>
      </c>
      <c r="H339" s="66">
        <f t="shared" ref="H339:H340" si="725">SUM(I339,J339,K339,L339)</f>
        <v>27.714300000000001</v>
      </c>
      <c r="I339" s="66">
        <v>7.9649000000000001</v>
      </c>
      <c r="J339" s="66">
        <v>5.8756000000000004</v>
      </c>
      <c r="K339" s="66">
        <v>5.9565000000000001</v>
      </c>
      <c r="L339" s="66">
        <v>7.9173</v>
      </c>
      <c r="M339" s="66">
        <f t="shared" ref="M339:M340" si="726">SUM(N339,O339,P339)</f>
        <v>22.798374000000003</v>
      </c>
      <c r="N339" s="66">
        <v>5.601483</v>
      </c>
      <c r="O339" s="66">
        <v>6.2383759999999997</v>
      </c>
      <c r="P339" s="66">
        <v>10.958515</v>
      </c>
      <c r="Q339" s="64">
        <v>324</v>
      </c>
    </row>
    <row r="340" spans="1:17" ht="12.75" customHeight="1" x14ac:dyDescent="0.2">
      <c r="A340" s="63">
        <v>325</v>
      </c>
      <c r="B340" s="16" t="s">
        <v>13</v>
      </c>
      <c r="C340" s="66">
        <f t="shared" si="724"/>
        <v>0</v>
      </c>
      <c r="D340" s="66">
        <v>0</v>
      </c>
      <c r="E340" s="66">
        <v>0</v>
      </c>
      <c r="F340" s="66">
        <v>0</v>
      </c>
      <c r="G340" s="66">
        <v>0</v>
      </c>
      <c r="H340" s="66">
        <f t="shared" si="725"/>
        <v>0</v>
      </c>
      <c r="I340" s="66">
        <v>0</v>
      </c>
      <c r="J340" s="66">
        <v>0</v>
      </c>
      <c r="K340" s="66">
        <v>0</v>
      </c>
      <c r="L340" s="66">
        <v>0</v>
      </c>
      <c r="M340" s="66">
        <f t="shared" si="726"/>
        <v>0</v>
      </c>
      <c r="N340" s="66">
        <v>0</v>
      </c>
      <c r="O340" s="66">
        <v>0</v>
      </c>
      <c r="P340" s="66">
        <v>0</v>
      </c>
      <c r="Q340" s="64">
        <v>325</v>
      </c>
    </row>
    <row r="341" spans="1:17" ht="12.75" customHeight="1" x14ac:dyDescent="0.2">
      <c r="A341" s="63">
        <v>326</v>
      </c>
      <c r="B341" s="21" t="s">
        <v>139</v>
      </c>
      <c r="C341" s="66">
        <f t="shared" ref="C341" si="727">SUM(C342)-SUM(C343)</f>
        <v>-455.5865</v>
      </c>
      <c r="D341" s="66">
        <f t="shared" ref="D341" si="728">SUM(D342)-SUM(D343)</f>
        <v>-267.61340000000001</v>
      </c>
      <c r="E341" s="66">
        <f t="shared" ref="E341:M341" si="729">SUM(E342)-SUM(E343)</f>
        <v>30.721699999999998</v>
      </c>
      <c r="F341" s="66">
        <f t="shared" si="729"/>
        <v>-210.13229999999999</v>
      </c>
      <c r="G341" s="66">
        <f t="shared" si="729"/>
        <v>-8.5625</v>
      </c>
      <c r="H341" s="66">
        <f t="shared" si="729"/>
        <v>-602.52300000000014</v>
      </c>
      <c r="I341" s="66">
        <f t="shared" ref="I341" si="730">SUM(I342)-SUM(I343)</f>
        <v>-247.6764</v>
      </c>
      <c r="J341" s="66">
        <f t="shared" ref="J341:L341" si="731">SUM(J342)-SUM(J343)</f>
        <v>-29.464500000000015</v>
      </c>
      <c r="K341" s="66">
        <f t="shared" si="731"/>
        <v>-276.47120000000001</v>
      </c>
      <c r="L341" s="66">
        <f t="shared" si="731"/>
        <v>-48.910900000000012</v>
      </c>
      <c r="M341" s="66">
        <f t="shared" si="729"/>
        <v>-472.3101170000001</v>
      </c>
      <c r="N341" s="66">
        <f t="shared" ref="N341" si="732">SUM(N342)-SUM(N343)</f>
        <v>-210.21207900000002</v>
      </c>
      <c r="O341" s="66">
        <f t="shared" ref="O341:P341" si="733">SUM(O342)-SUM(O343)</f>
        <v>-29.93608900000001</v>
      </c>
      <c r="P341" s="66">
        <f t="shared" si="733"/>
        <v>-232.16194899999999</v>
      </c>
      <c r="Q341" s="64">
        <v>326</v>
      </c>
    </row>
    <row r="342" spans="1:17" ht="12.75" customHeight="1" x14ac:dyDescent="0.2">
      <c r="A342" s="63">
        <v>327</v>
      </c>
      <c r="B342" s="16" t="s">
        <v>12</v>
      </c>
      <c r="C342" s="66">
        <f t="shared" ref="C342:C343" si="734">SUM(D342,E342,F342,G342)</f>
        <v>318.94039999999995</v>
      </c>
      <c r="D342" s="66">
        <v>58.745099999999994</v>
      </c>
      <c r="E342" s="66">
        <v>77.218800000000002</v>
      </c>
      <c r="F342" s="66">
        <v>111.4434</v>
      </c>
      <c r="G342" s="66">
        <v>71.53309999999999</v>
      </c>
      <c r="H342" s="66">
        <f t="shared" ref="H342:H343" si="735">SUM(I342,J342,K342,L342)</f>
        <v>246.33599999999996</v>
      </c>
      <c r="I342" s="66">
        <v>77.730800000000002</v>
      </c>
      <c r="J342" s="66">
        <v>53.661699999999996</v>
      </c>
      <c r="K342" s="66">
        <v>55.9895</v>
      </c>
      <c r="L342" s="66">
        <v>58.953999999999994</v>
      </c>
      <c r="M342" s="66">
        <f t="shared" ref="M342:M343" si="736">SUM(N342,O342,P342)</f>
        <v>319.00842799999998</v>
      </c>
      <c r="N342" s="66">
        <v>125.34581900000001</v>
      </c>
      <c r="O342" s="66">
        <v>92.152008999999993</v>
      </c>
      <c r="P342" s="66">
        <v>101.5106</v>
      </c>
      <c r="Q342" s="64">
        <v>327</v>
      </c>
    </row>
    <row r="343" spans="1:17" ht="12.75" customHeight="1" x14ac:dyDescent="0.2">
      <c r="A343" s="63">
        <v>328</v>
      </c>
      <c r="B343" s="16" t="s">
        <v>13</v>
      </c>
      <c r="C343" s="66">
        <f t="shared" si="734"/>
        <v>774.52689999999996</v>
      </c>
      <c r="D343" s="66">
        <v>326.35849999999999</v>
      </c>
      <c r="E343" s="66">
        <v>46.497100000000003</v>
      </c>
      <c r="F343" s="66">
        <v>321.57569999999998</v>
      </c>
      <c r="G343" s="66">
        <v>80.09559999999999</v>
      </c>
      <c r="H343" s="66">
        <f t="shared" si="735"/>
        <v>848.85900000000015</v>
      </c>
      <c r="I343" s="66">
        <v>325.40719999999999</v>
      </c>
      <c r="J343" s="66">
        <v>83.126200000000011</v>
      </c>
      <c r="K343" s="66">
        <v>332.46070000000003</v>
      </c>
      <c r="L343" s="66">
        <v>107.86490000000001</v>
      </c>
      <c r="M343" s="66">
        <f t="shared" si="736"/>
        <v>791.31854500000009</v>
      </c>
      <c r="N343" s="66">
        <v>335.55789800000002</v>
      </c>
      <c r="O343" s="66">
        <v>122.088098</v>
      </c>
      <c r="P343" s="66">
        <v>333.672549</v>
      </c>
      <c r="Q343" s="64">
        <v>328</v>
      </c>
    </row>
    <row r="344" spans="1:17" ht="14.1" customHeight="1" x14ac:dyDescent="0.2">
      <c r="A344" s="63">
        <v>329</v>
      </c>
      <c r="B344" s="24" t="s">
        <v>140</v>
      </c>
      <c r="C344" s="68">
        <f t="shared" ref="C344" si="737">SUM(C345)-SUM(C346)</f>
        <v>-611.25420000000008</v>
      </c>
      <c r="D344" s="68">
        <f t="shared" ref="D344" si="738">SUM(D345)-SUM(D346)</f>
        <v>-151.91529999999995</v>
      </c>
      <c r="E344" s="68">
        <f t="shared" ref="E344:M344" si="739">SUM(E345)-SUM(E346)</f>
        <v>-151.92489999999998</v>
      </c>
      <c r="F344" s="68">
        <f t="shared" si="739"/>
        <v>-157.95050000000003</v>
      </c>
      <c r="G344" s="68">
        <f t="shared" si="739"/>
        <v>-149.46350000000001</v>
      </c>
      <c r="H344" s="68">
        <f t="shared" si="739"/>
        <v>-664.99389999999994</v>
      </c>
      <c r="I344" s="68">
        <f t="shared" ref="I344" si="740">SUM(I345)-SUM(I346)</f>
        <v>-175.30710000000005</v>
      </c>
      <c r="J344" s="68">
        <f t="shared" ref="J344:L344" si="741">SUM(J345)-SUM(J346)</f>
        <v>-157.38989999999995</v>
      </c>
      <c r="K344" s="68">
        <f t="shared" si="741"/>
        <v>-167.66050000000001</v>
      </c>
      <c r="L344" s="68">
        <f t="shared" si="741"/>
        <v>-164.63639999999998</v>
      </c>
      <c r="M344" s="68">
        <f t="shared" si="739"/>
        <v>-570.38637100000005</v>
      </c>
      <c r="N344" s="68">
        <f t="shared" ref="N344" si="742">SUM(N345)-SUM(N346)</f>
        <v>-177.74228500000004</v>
      </c>
      <c r="O344" s="68">
        <f t="shared" ref="O344:P344" si="743">SUM(O345)-SUM(O346)</f>
        <v>-217.72105799999997</v>
      </c>
      <c r="P344" s="68">
        <f t="shared" si="743"/>
        <v>-174.92302799999999</v>
      </c>
      <c r="Q344" s="64">
        <v>329</v>
      </c>
    </row>
    <row r="345" spans="1:17" ht="12.75" customHeight="1" x14ac:dyDescent="0.2">
      <c r="A345" s="63">
        <v>330</v>
      </c>
      <c r="B345" s="16" t="s">
        <v>12</v>
      </c>
      <c r="C345" s="66">
        <f t="shared" ref="C345:P346" si="744">SUM(C348,C351,C357)</f>
        <v>1243.8366999999998</v>
      </c>
      <c r="D345" s="66">
        <f t="shared" si="744"/>
        <v>307.50940000000003</v>
      </c>
      <c r="E345" s="66">
        <f t="shared" si="744"/>
        <v>315.14400000000001</v>
      </c>
      <c r="F345" s="66">
        <f t="shared" si="744"/>
        <v>304.56689999999998</v>
      </c>
      <c r="G345" s="66">
        <f t="shared" si="744"/>
        <v>316.6164</v>
      </c>
      <c r="H345" s="66">
        <f t="shared" si="744"/>
        <v>1356.8964000000001</v>
      </c>
      <c r="I345" s="66">
        <f t="shared" si="744"/>
        <v>326.11919999999998</v>
      </c>
      <c r="J345" s="66">
        <f t="shared" si="744"/>
        <v>323.10700000000003</v>
      </c>
      <c r="K345" s="66">
        <f t="shared" si="744"/>
        <v>353.45909999999998</v>
      </c>
      <c r="L345" s="66">
        <f t="shared" si="744"/>
        <v>354.21109999999999</v>
      </c>
      <c r="M345" s="66">
        <f t="shared" si="744"/>
        <v>1070.2358549999999</v>
      </c>
      <c r="N345" s="66">
        <f t="shared" si="744"/>
        <v>350.92210599999999</v>
      </c>
      <c r="O345" s="66">
        <f t="shared" si="744"/>
        <v>369.48676399999999</v>
      </c>
      <c r="P345" s="66">
        <f t="shared" si="744"/>
        <v>349.82698499999998</v>
      </c>
      <c r="Q345" s="64">
        <v>330</v>
      </c>
    </row>
    <row r="346" spans="1:17" ht="12.75" customHeight="1" x14ac:dyDescent="0.2">
      <c r="A346" s="63">
        <v>331</v>
      </c>
      <c r="B346" s="16" t="s">
        <v>13</v>
      </c>
      <c r="C346" s="66">
        <f t="shared" si="744"/>
        <v>1855.0908999999999</v>
      </c>
      <c r="D346" s="66">
        <f t="shared" si="744"/>
        <v>459.42469999999997</v>
      </c>
      <c r="E346" s="66">
        <f t="shared" si="744"/>
        <v>467.06889999999999</v>
      </c>
      <c r="F346" s="66">
        <f t="shared" si="744"/>
        <v>462.51740000000001</v>
      </c>
      <c r="G346" s="66">
        <f t="shared" si="744"/>
        <v>466.07990000000001</v>
      </c>
      <c r="H346" s="66">
        <f t="shared" si="744"/>
        <v>2021.8903</v>
      </c>
      <c r="I346" s="66">
        <f t="shared" si="744"/>
        <v>501.42630000000003</v>
      </c>
      <c r="J346" s="66">
        <f t="shared" si="744"/>
        <v>480.49689999999998</v>
      </c>
      <c r="K346" s="66">
        <f t="shared" si="744"/>
        <v>521.11959999999999</v>
      </c>
      <c r="L346" s="66">
        <f t="shared" si="744"/>
        <v>518.84749999999997</v>
      </c>
      <c r="M346" s="66">
        <f t="shared" si="744"/>
        <v>1640.622226</v>
      </c>
      <c r="N346" s="66">
        <f t="shared" si="744"/>
        <v>528.66439100000002</v>
      </c>
      <c r="O346" s="66">
        <f t="shared" si="744"/>
        <v>587.20782199999996</v>
      </c>
      <c r="P346" s="66">
        <f t="shared" si="744"/>
        <v>524.75001299999997</v>
      </c>
      <c r="Q346" s="64">
        <v>331</v>
      </c>
    </row>
    <row r="347" spans="1:17" ht="12.75" customHeight="1" x14ac:dyDescent="0.2">
      <c r="A347" s="63">
        <v>332</v>
      </c>
      <c r="B347" s="18" t="s">
        <v>141</v>
      </c>
      <c r="C347" s="66">
        <f t="shared" ref="C347" si="745">SUM(C348)-SUM(C349)</f>
        <v>0</v>
      </c>
      <c r="D347" s="66">
        <f t="shared" ref="D347" si="746">SUM(D348)-SUM(D349)</f>
        <v>0</v>
      </c>
      <c r="E347" s="66">
        <f t="shared" ref="E347:M347" si="747">SUM(E348)-SUM(E349)</f>
        <v>0</v>
      </c>
      <c r="F347" s="66">
        <f t="shared" si="747"/>
        <v>0</v>
      </c>
      <c r="G347" s="66">
        <f t="shared" si="747"/>
        <v>0</v>
      </c>
      <c r="H347" s="66">
        <f t="shared" si="747"/>
        <v>0</v>
      </c>
      <c r="I347" s="66">
        <f t="shared" ref="I347" si="748">SUM(I348)-SUM(I349)</f>
        <v>0</v>
      </c>
      <c r="J347" s="66">
        <f t="shared" ref="J347:L347" si="749">SUM(J348)-SUM(J349)</f>
        <v>0</v>
      </c>
      <c r="K347" s="66">
        <f t="shared" si="749"/>
        <v>0</v>
      </c>
      <c r="L347" s="66">
        <f t="shared" si="749"/>
        <v>0</v>
      </c>
      <c r="M347" s="66">
        <f t="shared" si="747"/>
        <v>0</v>
      </c>
      <c r="N347" s="66">
        <f t="shared" ref="N347" si="750">SUM(N348)-SUM(N349)</f>
        <v>0</v>
      </c>
      <c r="O347" s="66">
        <f t="shared" ref="O347:P347" si="751">SUM(O348)-SUM(O349)</f>
        <v>0</v>
      </c>
      <c r="P347" s="66">
        <f t="shared" si="751"/>
        <v>0</v>
      </c>
      <c r="Q347" s="64">
        <v>332</v>
      </c>
    </row>
    <row r="348" spans="1:17" ht="12.75" customHeight="1" x14ac:dyDescent="0.2">
      <c r="A348" s="63">
        <v>333</v>
      </c>
      <c r="B348" s="16" t="s">
        <v>12</v>
      </c>
      <c r="C348" s="69" t="s">
        <v>16</v>
      </c>
      <c r="D348" s="69" t="s">
        <v>16</v>
      </c>
      <c r="E348" s="69" t="s">
        <v>16</v>
      </c>
      <c r="F348" s="69" t="s">
        <v>16</v>
      </c>
      <c r="G348" s="69" t="s">
        <v>16</v>
      </c>
      <c r="H348" s="69" t="s">
        <v>16</v>
      </c>
      <c r="I348" s="69" t="s">
        <v>16</v>
      </c>
      <c r="J348" s="69" t="s">
        <v>16</v>
      </c>
      <c r="K348" s="69" t="s">
        <v>16</v>
      </c>
      <c r="L348" s="69" t="s">
        <v>16</v>
      </c>
      <c r="M348" s="69" t="s">
        <v>16</v>
      </c>
      <c r="N348" s="69" t="s">
        <v>16</v>
      </c>
      <c r="O348" s="69" t="s">
        <v>16</v>
      </c>
      <c r="P348" s="69" t="s">
        <v>16</v>
      </c>
      <c r="Q348" s="64">
        <v>333</v>
      </c>
    </row>
    <row r="349" spans="1:17" ht="12.75" customHeight="1" x14ac:dyDescent="0.2">
      <c r="A349" s="63">
        <v>334</v>
      </c>
      <c r="B349" s="16" t="s">
        <v>13</v>
      </c>
      <c r="C349" s="69" t="s">
        <v>16</v>
      </c>
      <c r="D349" s="69" t="s">
        <v>16</v>
      </c>
      <c r="E349" s="69" t="s">
        <v>16</v>
      </c>
      <c r="F349" s="69" t="s">
        <v>16</v>
      </c>
      <c r="G349" s="69" t="s">
        <v>16</v>
      </c>
      <c r="H349" s="69" t="s">
        <v>16</v>
      </c>
      <c r="I349" s="69" t="s">
        <v>16</v>
      </c>
      <c r="J349" s="69" t="s">
        <v>16</v>
      </c>
      <c r="K349" s="69" t="s">
        <v>16</v>
      </c>
      <c r="L349" s="69" t="s">
        <v>16</v>
      </c>
      <c r="M349" s="69" t="s">
        <v>16</v>
      </c>
      <c r="N349" s="69" t="s">
        <v>16</v>
      </c>
      <c r="O349" s="69" t="s">
        <v>16</v>
      </c>
      <c r="P349" s="69" t="s">
        <v>16</v>
      </c>
      <c r="Q349" s="64">
        <v>334</v>
      </c>
    </row>
    <row r="350" spans="1:17" ht="12.75" customHeight="1" x14ac:dyDescent="0.2">
      <c r="A350" s="63">
        <v>335</v>
      </c>
      <c r="B350" s="18" t="s">
        <v>142</v>
      </c>
      <c r="C350" s="66">
        <f t="shared" ref="C350:P350" si="752">SUM(C351)-SUM(C352)</f>
        <v>-611.25420000000008</v>
      </c>
      <c r="D350" s="66">
        <f t="shared" si="752"/>
        <v>-151.91529999999995</v>
      </c>
      <c r="E350" s="66">
        <f t="shared" si="752"/>
        <v>-151.92489999999998</v>
      </c>
      <c r="F350" s="66">
        <f t="shared" si="752"/>
        <v>-157.95050000000003</v>
      </c>
      <c r="G350" s="66">
        <f t="shared" si="752"/>
        <v>-149.46350000000001</v>
      </c>
      <c r="H350" s="66">
        <f t="shared" si="752"/>
        <v>-664.99389999999994</v>
      </c>
      <c r="I350" s="66">
        <f t="shared" si="752"/>
        <v>-175.30710000000005</v>
      </c>
      <c r="J350" s="66">
        <f t="shared" si="752"/>
        <v>-157.38989999999995</v>
      </c>
      <c r="K350" s="66">
        <f t="shared" si="752"/>
        <v>-167.66050000000001</v>
      </c>
      <c r="L350" s="66">
        <f t="shared" si="752"/>
        <v>-164.63639999999998</v>
      </c>
      <c r="M350" s="66">
        <f t="shared" si="752"/>
        <v>-570.38637100000005</v>
      </c>
      <c r="N350" s="66">
        <f t="shared" si="752"/>
        <v>-177.74228500000004</v>
      </c>
      <c r="O350" s="66">
        <f t="shared" si="752"/>
        <v>-217.72105799999997</v>
      </c>
      <c r="P350" s="66">
        <f t="shared" si="752"/>
        <v>-174.92302799999999</v>
      </c>
      <c r="Q350" s="64">
        <v>335</v>
      </c>
    </row>
    <row r="351" spans="1:17" ht="12.75" customHeight="1" x14ac:dyDescent="0.2">
      <c r="A351" s="63">
        <v>336</v>
      </c>
      <c r="B351" s="16" t="s">
        <v>12</v>
      </c>
      <c r="C351" s="66">
        <f t="shared" ref="C351:C352" si="753">SUM(D351,E351,F351,G351)</f>
        <v>1243.8366999999998</v>
      </c>
      <c r="D351" s="66">
        <v>307.50940000000003</v>
      </c>
      <c r="E351" s="66">
        <v>315.14400000000001</v>
      </c>
      <c r="F351" s="66">
        <v>304.56689999999998</v>
      </c>
      <c r="G351" s="66">
        <v>316.6164</v>
      </c>
      <c r="H351" s="66">
        <f t="shared" ref="H351:H352" si="754">SUM(I351,J351,K351,L351)</f>
        <v>1356.8964000000001</v>
      </c>
      <c r="I351" s="66">
        <v>326.11919999999998</v>
      </c>
      <c r="J351" s="66">
        <v>323.10700000000003</v>
      </c>
      <c r="K351" s="66">
        <v>353.45909999999998</v>
      </c>
      <c r="L351" s="66">
        <v>354.21109999999999</v>
      </c>
      <c r="M351" s="66">
        <f t="shared" ref="M351:M352" si="755">SUM(N351,O351,P351)</f>
        <v>1070.2358549999999</v>
      </c>
      <c r="N351" s="66">
        <v>350.92210599999999</v>
      </c>
      <c r="O351" s="66">
        <v>369.48676399999999</v>
      </c>
      <c r="P351" s="66">
        <v>349.82698499999998</v>
      </c>
      <c r="Q351" s="64">
        <v>336</v>
      </c>
    </row>
    <row r="352" spans="1:17" ht="12.75" customHeight="1" x14ac:dyDescent="0.2">
      <c r="A352" s="63">
        <v>337</v>
      </c>
      <c r="B352" s="16" t="s">
        <v>13</v>
      </c>
      <c r="C352" s="66">
        <f t="shared" si="753"/>
        <v>1855.0908999999999</v>
      </c>
      <c r="D352" s="66">
        <v>459.42469999999997</v>
      </c>
      <c r="E352" s="66">
        <v>467.06889999999999</v>
      </c>
      <c r="F352" s="66">
        <v>462.51740000000001</v>
      </c>
      <c r="G352" s="66">
        <v>466.07990000000001</v>
      </c>
      <c r="H352" s="66">
        <f t="shared" si="754"/>
        <v>2021.8903</v>
      </c>
      <c r="I352" s="66">
        <v>501.42630000000003</v>
      </c>
      <c r="J352" s="66">
        <v>480.49689999999998</v>
      </c>
      <c r="K352" s="66">
        <v>521.11959999999999</v>
      </c>
      <c r="L352" s="66">
        <v>518.84749999999997</v>
      </c>
      <c r="M352" s="66">
        <f t="shared" si="755"/>
        <v>1640.622226</v>
      </c>
      <c r="N352" s="66">
        <v>528.66439100000002</v>
      </c>
      <c r="O352" s="66">
        <v>587.20782199999996</v>
      </c>
      <c r="P352" s="66">
        <v>524.75001299999997</v>
      </c>
      <c r="Q352" s="64">
        <v>337</v>
      </c>
    </row>
    <row r="353" spans="1:17" ht="12.75" customHeight="1" x14ac:dyDescent="0.2">
      <c r="A353" s="63">
        <v>338</v>
      </c>
      <c r="B353" s="21" t="s">
        <v>143</v>
      </c>
      <c r="C353" s="66">
        <f t="shared" ref="C353:H353" si="756">SUM(C354)-SUM(C355)</f>
        <v>105.56320000000028</v>
      </c>
      <c r="D353" s="66">
        <f t="shared" ref="D353" si="757">SUM(D354)-SUM(D355)</f>
        <v>28.874300000000005</v>
      </c>
      <c r="E353" s="66">
        <f t="shared" ref="E353:G353" si="758">SUM(E354)-SUM(E355)</f>
        <v>35.926000000000045</v>
      </c>
      <c r="F353" s="66">
        <f t="shared" si="758"/>
        <v>8.8881999999999834</v>
      </c>
      <c r="G353" s="66">
        <f t="shared" si="758"/>
        <v>31.874700000000018</v>
      </c>
      <c r="H353" s="66">
        <f t="shared" si="756"/>
        <v>44.778500000000122</v>
      </c>
      <c r="I353" s="66">
        <f t="shared" ref="I353" si="759">SUM(I354)-SUM(I355)</f>
        <v>5.2459000000000628</v>
      </c>
      <c r="J353" s="66">
        <f t="shared" ref="J353:M353" si="760">SUM(J354)-SUM(J355)</f>
        <v>16.514999999999986</v>
      </c>
      <c r="K353" s="66">
        <f t="shared" si="760"/>
        <v>4.9652999999999565</v>
      </c>
      <c r="L353" s="66">
        <f t="shared" si="760"/>
        <v>18.052300000000002</v>
      </c>
      <c r="M353" s="66">
        <f t="shared" si="760"/>
        <v>-26.865857999999889</v>
      </c>
      <c r="N353" s="66">
        <f t="shared" ref="N353" si="761">SUM(N354)-SUM(N355)</f>
        <v>10.301544000000035</v>
      </c>
      <c r="O353" s="66">
        <f t="shared" ref="O353:P353" si="762">SUM(O354)-SUM(O355)</f>
        <v>-38.893778000000054</v>
      </c>
      <c r="P353" s="66">
        <f t="shared" si="762"/>
        <v>1.7263759999999024</v>
      </c>
      <c r="Q353" s="64">
        <v>338</v>
      </c>
    </row>
    <row r="354" spans="1:17" ht="12.75" customHeight="1" x14ac:dyDescent="0.2">
      <c r="A354" s="63">
        <v>339</v>
      </c>
      <c r="B354" s="16" t="s">
        <v>12</v>
      </c>
      <c r="C354" s="66">
        <f t="shared" ref="C354:C355" si="763">SUM(D354,E354,F354,G354)</f>
        <v>1515.8285000000001</v>
      </c>
      <c r="D354" s="66">
        <v>385.83459999999997</v>
      </c>
      <c r="E354" s="66">
        <v>375.35630000000003</v>
      </c>
      <c r="F354" s="66">
        <v>373.96109999999999</v>
      </c>
      <c r="G354" s="66">
        <v>380.67650000000003</v>
      </c>
      <c r="H354" s="66">
        <f t="shared" ref="H354:H355" si="764">SUM(I354,J354,K354,L354)</f>
        <v>1646.1197000000002</v>
      </c>
      <c r="I354" s="66">
        <v>378.29650000000004</v>
      </c>
      <c r="J354" s="66">
        <v>396.8535</v>
      </c>
      <c r="K354" s="66">
        <v>429.15589999999997</v>
      </c>
      <c r="L354" s="66">
        <v>441.81380000000001</v>
      </c>
      <c r="M354" s="66">
        <f t="shared" ref="M354:M355" si="765">SUM(N354,O354,P354)</f>
        <v>1326.1828410000001</v>
      </c>
      <c r="N354" s="66">
        <v>444.33654000000001</v>
      </c>
      <c r="O354" s="66">
        <v>448.81460900000002</v>
      </c>
      <c r="P354" s="66">
        <v>433.03169199999996</v>
      </c>
      <c r="Q354" s="64">
        <v>339</v>
      </c>
    </row>
    <row r="355" spans="1:17" ht="12.75" customHeight="1" x14ac:dyDescent="0.2">
      <c r="A355" s="63">
        <v>340</v>
      </c>
      <c r="B355" s="16" t="s">
        <v>13</v>
      </c>
      <c r="C355" s="66">
        <f t="shared" si="763"/>
        <v>1410.2652999999998</v>
      </c>
      <c r="D355" s="66">
        <v>356.96029999999996</v>
      </c>
      <c r="E355" s="66">
        <v>339.43029999999999</v>
      </c>
      <c r="F355" s="66">
        <v>365.0729</v>
      </c>
      <c r="G355" s="66">
        <v>348.80180000000001</v>
      </c>
      <c r="H355" s="66">
        <f t="shared" si="764"/>
        <v>1601.3412000000001</v>
      </c>
      <c r="I355" s="66">
        <v>373.05059999999997</v>
      </c>
      <c r="J355" s="66">
        <v>380.33850000000001</v>
      </c>
      <c r="K355" s="66">
        <v>424.19060000000002</v>
      </c>
      <c r="L355" s="66">
        <v>423.76150000000001</v>
      </c>
      <c r="M355" s="66">
        <f t="shared" si="765"/>
        <v>1353.0486989999999</v>
      </c>
      <c r="N355" s="66">
        <v>434.03499599999998</v>
      </c>
      <c r="O355" s="66">
        <v>487.70838700000007</v>
      </c>
      <c r="P355" s="66">
        <v>431.30531600000006</v>
      </c>
      <c r="Q355" s="64">
        <v>340</v>
      </c>
    </row>
    <row r="356" spans="1:17" ht="25.5" customHeight="1" x14ac:dyDescent="0.2">
      <c r="A356" s="63">
        <v>341</v>
      </c>
      <c r="B356" s="42" t="s">
        <v>144</v>
      </c>
      <c r="C356" s="66">
        <f t="shared" ref="C356" si="766">SUM(C357)-SUM(C358)</f>
        <v>0</v>
      </c>
      <c r="D356" s="66">
        <f t="shared" ref="D356" si="767">SUM(D357)-SUM(D358)</f>
        <v>0</v>
      </c>
      <c r="E356" s="66">
        <f t="shared" ref="E356:M356" si="768">SUM(E357)-SUM(E358)</f>
        <v>0</v>
      </c>
      <c r="F356" s="66">
        <f t="shared" si="768"/>
        <v>0</v>
      </c>
      <c r="G356" s="66">
        <f t="shared" si="768"/>
        <v>0</v>
      </c>
      <c r="H356" s="66">
        <f t="shared" si="768"/>
        <v>0</v>
      </c>
      <c r="I356" s="66">
        <f t="shared" ref="I356" si="769">SUM(I357)-SUM(I358)</f>
        <v>0</v>
      </c>
      <c r="J356" s="66">
        <f t="shared" ref="J356:L356" si="770">SUM(J357)-SUM(J358)</f>
        <v>0</v>
      </c>
      <c r="K356" s="66">
        <f t="shared" si="770"/>
        <v>0</v>
      </c>
      <c r="L356" s="66">
        <f t="shared" si="770"/>
        <v>0</v>
      </c>
      <c r="M356" s="66">
        <f t="shared" si="768"/>
        <v>0</v>
      </c>
      <c r="N356" s="66">
        <f t="shared" ref="N356" si="771">SUM(N357)-SUM(N358)</f>
        <v>0</v>
      </c>
      <c r="O356" s="66">
        <f t="shared" ref="O356:P356" si="772">SUM(O357)-SUM(O358)</f>
        <v>0</v>
      </c>
      <c r="P356" s="66">
        <f t="shared" si="772"/>
        <v>0</v>
      </c>
      <c r="Q356" s="64">
        <v>341</v>
      </c>
    </row>
    <row r="357" spans="1:17" ht="12.75" customHeight="1" x14ac:dyDescent="0.2">
      <c r="A357" s="63">
        <v>342</v>
      </c>
      <c r="B357" s="16" t="s">
        <v>12</v>
      </c>
      <c r="C357" s="69" t="s">
        <v>16</v>
      </c>
      <c r="D357" s="69" t="s">
        <v>16</v>
      </c>
      <c r="E357" s="69" t="s">
        <v>16</v>
      </c>
      <c r="F357" s="69" t="s">
        <v>16</v>
      </c>
      <c r="G357" s="69" t="s">
        <v>16</v>
      </c>
      <c r="H357" s="69" t="s">
        <v>16</v>
      </c>
      <c r="I357" s="69" t="s">
        <v>16</v>
      </c>
      <c r="J357" s="69" t="s">
        <v>16</v>
      </c>
      <c r="K357" s="69" t="s">
        <v>16</v>
      </c>
      <c r="L357" s="69" t="s">
        <v>16</v>
      </c>
      <c r="M357" s="69" t="s">
        <v>16</v>
      </c>
      <c r="N357" s="69" t="s">
        <v>16</v>
      </c>
      <c r="O357" s="69" t="s">
        <v>16</v>
      </c>
      <c r="P357" s="69" t="s">
        <v>16</v>
      </c>
      <c r="Q357" s="64">
        <v>342</v>
      </c>
    </row>
    <row r="358" spans="1:17" ht="12.75" customHeight="1" x14ac:dyDescent="0.2">
      <c r="A358" s="63">
        <v>343</v>
      </c>
      <c r="B358" s="16" t="s">
        <v>13</v>
      </c>
      <c r="C358" s="69" t="s">
        <v>16</v>
      </c>
      <c r="D358" s="69" t="s">
        <v>16</v>
      </c>
      <c r="E358" s="69" t="s">
        <v>16</v>
      </c>
      <c r="F358" s="69" t="s">
        <v>16</v>
      </c>
      <c r="G358" s="69" t="s">
        <v>16</v>
      </c>
      <c r="H358" s="69" t="s">
        <v>16</v>
      </c>
      <c r="I358" s="69" t="s">
        <v>16</v>
      </c>
      <c r="J358" s="69" t="s">
        <v>16</v>
      </c>
      <c r="K358" s="69" t="s">
        <v>16</v>
      </c>
      <c r="L358" s="69" t="s">
        <v>16</v>
      </c>
      <c r="M358" s="69" t="s">
        <v>16</v>
      </c>
      <c r="N358" s="69" t="s">
        <v>16</v>
      </c>
      <c r="O358" s="69" t="s">
        <v>16</v>
      </c>
      <c r="P358" s="69" t="s">
        <v>16</v>
      </c>
      <c r="Q358" s="64">
        <v>343</v>
      </c>
    </row>
    <row r="359" spans="1:17" ht="14.1" customHeight="1" x14ac:dyDescent="0.2">
      <c r="A359" s="63">
        <v>344</v>
      </c>
      <c r="B359" s="24" t="s">
        <v>145</v>
      </c>
      <c r="C359" s="68">
        <f t="shared" ref="C359:P359" si="773">SUM(C360)-SUM(C361)</f>
        <v>0</v>
      </c>
      <c r="D359" s="68">
        <f t="shared" si="773"/>
        <v>0</v>
      </c>
      <c r="E359" s="68">
        <f t="shared" si="773"/>
        <v>0</v>
      </c>
      <c r="F359" s="68">
        <f t="shared" si="773"/>
        <v>0</v>
      </c>
      <c r="G359" s="68">
        <f t="shared" si="773"/>
        <v>0</v>
      </c>
      <c r="H359" s="68">
        <f t="shared" si="773"/>
        <v>0</v>
      </c>
      <c r="I359" s="68">
        <f t="shared" si="773"/>
        <v>0</v>
      </c>
      <c r="J359" s="68">
        <f t="shared" si="773"/>
        <v>0</v>
      </c>
      <c r="K359" s="68">
        <f t="shared" si="773"/>
        <v>0</v>
      </c>
      <c r="L359" s="68">
        <f t="shared" si="773"/>
        <v>0</v>
      </c>
      <c r="M359" s="68">
        <f t="shared" si="773"/>
        <v>0</v>
      </c>
      <c r="N359" s="68">
        <f t="shared" si="773"/>
        <v>0</v>
      </c>
      <c r="O359" s="68">
        <f t="shared" si="773"/>
        <v>0</v>
      </c>
      <c r="P359" s="68">
        <f t="shared" si="773"/>
        <v>0</v>
      </c>
      <c r="Q359" s="64">
        <v>344</v>
      </c>
    </row>
    <row r="360" spans="1:17" ht="12.75" customHeight="1" x14ac:dyDescent="0.2">
      <c r="A360" s="63">
        <v>345</v>
      </c>
      <c r="B360" s="16" t="s">
        <v>12</v>
      </c>
      <c r="C360" s="66">
        <f t="shared" ref="C360:P361" si="774">SUM(C363,C366)</f>
        <v>0</v>
      </c>
      <c r="D360" s="66">
        <f t="shared" si="774"/>
        <v>0</v>
      </c>
      <c r="E360" s="66">
        <f t="shared" si="774"/>
        <v>0</v>
      </c>
      <c r="F360" s="66">
        <f t="shared" si="774"/>
        <v>0</v>
      </c>
      <c r="G360" s="66">
        <f t="shared" si="774"/>
        <v>0</v>
      </c>
      <c r="H360" s="66">
        <f t="shared" si="774"/>
        <v>0</v>
      </c>
      <c r="I360" s="66">
        <f t="shared" si="774"/>
        <v>0</v>
      </c>
      <c r="J360" s="66">
        <f t="shared" si="774"/>
        <v>0</v>
      </c>
      <c r="K360" s="66">
        <f t="shared" si="774"/>
        <v>0</v>
      </c>
      <c r="L360" s="66">
        <f t="shared" si="774"/>
        <v>0</v>
      </c>
      <c r="M360" s="66">
        <f t="shared" si="774"/>
        <v>0</v>
      </c>
      <c r="N360" s="66">
        <f t="shared" si="774"/>
        <v>0</v>
      </c>
      <c r="O360" s="66">
        <f t="shared" si="774"/>
        <v>0</v>
      </c>
      <c r="P360" s="66">
        <f t="shared" si="774"/>
        <v>0</v>
      </c>
      <c r="Q360" s="64">
        <v>345</v>
      </c>
    </row>
    <row r="361" spans="1:17" ht="12.75" customHeight="1" x14ac:dyDescent="0.2">
      <c r="A361" s="63">
        <v>346</v>
      </c>
      <c r="B361" s="16" t="s">
        <v>13</v>
      </c>
      <c r="C361" s="66">
        <f t="shared" si="774"/>
        <v>0</v>
      </c>
      <c r="D361" s="66">
        <f t="shared" si="774"/>
        <v>0</v>
      </c>
      <c r="E361" s="66">
        <f t="shared" si="774"/>
        <v>0</v>
      </c>
      <c r="F361" s="66">
        <f t="shared" si="774"/>
        <v>0</v>
      </c>
      <c r="G361" s="66">
        <f t="shared" si="774"/>
        <v>0</v>
      </c>
      <c r="H361" s="66">
        <f t="shared" si="774"/>
        <v>0</v>
      </c>
      <c r="I361" s="66">
        <f t="shared" si="774"/>
        <v>0</v>
      </c>
      <c r="J361" s="66">
        <f t="shared" si="774"/>
        <v>0</v>
      </c>
      <c r="K361" s="66">
        <f t="shared" si="774"/>
        <v>0</v>
      </c>
      <c r="L361" s="66">
        <f t="shared" si="774"/>
        <v>0</v>
      </c>
      <c r="M361" s="66">
        <f t="shared" si="774"/>
        <v>0</v>
      </c>
      <c r="N361" s="66">
        <f t="shared" si="774"/>
        <v>0</v>
      </c>
      <c r="O361" s="66">
        <f t="shared" si="774"/>
        <v>0</v>
      </c>
      <c r="P361" s="66">
        <f t="shared" si="774"/>
        <v>0</v>
      </c>
      <c r="Q361" s="64">
        <v>346</v>
      </c>
    </row>
    <row r="362" spans="1:17" ht="25.5" customHeight="1" x14ac:dyDescent="0.2">
      <c r="A362" s="63">
        <v>347</v>
      </c>
      <c r="B362" s="42" t="s">
        <v>146</v>
      </c>
      <c r="C362" s="66">
        <f t="shared" ref="C362" si="775">SUM(C363)-SUM(C364)</f>
        <v>0</v>
      </c>
      <c r="D362" s="66">
        <f t="shared" ref="D362" si="776">SUM(D363)-SUM(D364)</f>
        <v>0</v>
      </c>
      <c r="E362" s="66">
        <f t="shared" ref="E362:M362" si="777">SUM(E363)-SUM(E364)</f>
        <v>0</v>
      </c>
      <c r="F362" s="66">
        <f t="shared" si="777"/>
        <v>0</v>
      </c>
      <c r="G362" s="66">
        <f t="shared" si="777"/>
        <v>0</v>
      </c>
      <c r="H362" s="66">
        <f t="shared" si="777"/>
        <v>0</v>
      </c>
      <c r="I362" s="66">
        <f t="shared" ref="I362" si="778">SUM(I363)-SUM(I364)</f>
        <v>0</v>
      </c>
      <c r="J362" s="66">
        <f t="shared" ref="J362:L362" si="779">SUM(J363)-SUM(J364)</f>
        <v>0</v>
      </c>
      <c r="K362" s="66">
        <f t="shared" si="779"/>
        <v>0</v>
      </c>
      <c r="L362" s="66">
        <f t="shared" si="779"/>
        <v>0</v>
      </c>
      <c r="M362" s="66">
        <f t="shared" si="777"/>
        <v>0</v>
      </c>
      <c r="N362" s="66">
        <f t="shared" ref="N362" si="780">SUM(N363)-SUM(N364)</f>
        <v>0</v>
      </c>
      <c r="O362" s="66">
        <f t="shared" ref="O362:P362" si="781">SUM(O363)-SUM(O364)</f>
        <v>0</v>
      </c>
      <c r="P362" s="66">
        <f t="shared" si="781"/>
        <v>0</v>
      </c>
      <c r="Q362" s="64">
        <v>347</v>
      </c>
    </row>
    <row r="363" spans="1:17" ht="12.75" customHeight="1" x14ac:dyDescent="0.2">
      <c r="A363" s="63">
        <v>348</v>
      </c>
      <c r="B363" s="16" t="s">
        <v>12</v>
      </c>
      <c r="C363" s="69" t="s">
        <v>16</v>
      </c>
      <c r="D363" s="69" t="s">
        <v>16</v>
      </c>
      <c r="E363" s="69" t="s">
        <v>16</v>
      </c>
      <c r="F363" s="69" t="s">
        <v>16</v>
      </c>
      <c r="G363" s="69" t="s">
        <v>16</v>
      </c>
      <c r="H363" s="69" t="s">
        <v>16</v>
      </c>
      <c r="I363" s="69" t="s">
        <v>16</v>
      </c>
      <c r="J363" s="69" t="s">
        <v>16</v>
      </c>
      <c r="K363" s="69" t="s">
        <v>16</v>
      </c>
      <c r="L363" s="69" t="s">
        <v>16</v>
      </c>
      <c r="M363" s="69" t="s">
        <v>16</v>
      </c>
      <c r="N363" s="69" t="s">
        <v>16</v>
      </c>
      <c r="O363" s="69" t="s">
        <v>16</v>
      </c>
      <c r="P363" s="69" t="s">
        <v>16</v>
      </c>
      <c r="Q363" s="64">
        <v>348</v>
      </c>
    </row>
    <row r="364" spans="1:17" ht="12.75" customHeight="1" x14ac:dyDescent="0.2">
      <c r="A364" s="63">
        <v>349</v>
      </c>
      <c r="B364" s="16" t="s">
        <v>13</v>
      </c>
      <c r="C364" s="69" t="s">
        <v>16</v>
      </c>
      <c r="D364" s="69" t="s">
        <v>16</v>
      </c>
      <c r="E364" s="69" t="s">
        <v>16</v>
      </c>
      <c r="F364" s="69" t="s">
        <v>16</v>
      </c>
      <c r="G364" s="69" t="s">
        <v>16</v>
      </c>
      <c r="H364" s="69" t="s">
        <v>16</v>
      </c>
      <c r="I364" s="69" t="s">
        <v>16</v>
      </c>
      <c r="J364" s="69" t="s">
        <v>16</v>
      </c>
      <c r="K364" s="69" t="s">
        <v>16</v>
      </c>
      <c r="L364" s="69" t="s">
        <v>16</v>
      </c>
      <c r="M364" s="69" t="s">
        <v>16</v>
      </c>
      <c r="N364" s="69" t="s">
        <v>16</v>
      </c>
      <c r="O364" s="69" t="s">
        <v>16</v>
      </c>
      <c r="P364" s="69" t="s">
        <v>16</v>
      </c>
      <c r="Q364" s="64">
        <v>349</v>
      </c>
    </row>
    <row r="365" spans="1:17" ht="12.75" customHeight="1" x14ac:dyDescent="0.2">
      <c r="A365" s="63">
        <v>350</v>
      </c>
      <c r="B365" s="18" t="s">
        <v>147</v>
      </c>
      <c r="C365" s="66">
        <f t="shared" ref="C365:P365" si="782">SUM(C366)-SUM(C367)</f>
        <v>0</v>
      </c>
      <c r="D365" s="66">
        <f t="shared" si="782"/>
        <v>0</v>
      </c>
      <c r="E365" s="66">
        <f t="shared" si="782"/>
        <v>0</v>
      </c>
      <c r="F365" s="66">
        <f t="shared" si="782"/>
        <v>0</v>
      </c>
      <c r="G365" s="66">
        <f t="shared" si="782"/>
        <v>0</v>
      </c>
      <c r="H365" s="66">
        <f t="shared" si="782"/>
        <v>0</v>
      </c>
      <c r="I365" s="66">
        <f t="shared" si="782"/>
        <v>0</v>
      </c>
      <c r="J365" s="66">
        <f t="shared" si="782"/>
        <v>0</v>
      </c>
      <c r="K365" s="66">
        <f t="shared" si="782"/>
        <v>0</v>
      </c>
      <c r="L365" s="66">
        <f t="shared" si="782"/>
        <v>0</v>
      </c>
      <c r="M365" s="66">
        <f t="shared" si="782"/>
        <v>0</v>
      </c>
      <c r="N365" s="66">
        <f t="shared" si="782"/>
        <v>0</v>
      </c>
      <c r="O365" s="66">
        <f t="shared" si="782"/>
        <v>0</v>
      </c>
      <c r="P365" s="66">
        <f t="shared" si="782"/>
        <v>0</v>
      </c>
      <c r="Q365" s="64">
        <v>350</v>
      </c>
    </row>
    <row r="366" spans="1:17" ht="12.75" customHeight="1" x14ac:dyDescent="0.2">
      <c r="A366" s="63">
        <v>351</v>
      </c>
      <c r="B366" s="16" t="s">
        <v>12</v>
      </c>
      <c r="C366" s="69" t="s">
        <v>16</v>
      </c>
      <c r="D366" s="69" t="s">
        <v>16</v>
      </c>
      <c r="E366" s="69" t="s">
        <v>16</v>
      </c>
      <c r="F366" s="69" t="s">
        <v>16</v>
      </c>
      <c r="G366" s="69" t="s">
        <v>16</v>
      </c>
      <c r="H366" s="69" t="s">
        <v>16</v>
      </c>
      <c r="I366" s="69" t="s">
        <v>16</v>
      </c>
      <c r="J366" s="69" t="s">
        <v>16</v>
      </c>
      <c r="K366" s="69" t="s">
        <v>16</v>
      </c>
      <c r="L366" s="69" t="s">
        <v>16</v>
      </c>
      <c r="M366" s="69" t="s">
        <v>16</v>
      </c>
      <c r="N366" s="69" t="s">
        <v>16</v>
      </c>
      <c r="O366" s="69" t="s">
        <v>16</v>
      </c>
      <c r="P366" s="69" t="s">
        <v>16</v>
      </c>
      <c r="Q366" s="64">
        <v>351</v>
      </c>
    </row>
    <row r="367" spans="1:17" ht="12.75" customHeight="1" x14ac:dyDescent="0.2">
      <c r="A367" s="63">
        <v>352</v>
      </c>
      <c r="B367" s="16" t="s">
        <v>13</v>
      </c>
      <c r="C367" s="69" t="s">
        <v>16</v>
      </c>
      <c r="D367" s="69" t="s">
        <v>16</v>
      </c>
      <c r="E367" s="69" t="s">
        <v>16</v>
      </c>
      <c r="F367" s="69" t="s">
        <v>16</v>
      </c>
      <c r="G367" s="69" t="s">
        <v>16</v>
      </c>
      <c r="H367" s="69" t="s">
        <v>16</v>
      </c>
      <c r="I367" s="69" t="s">
        <v>16</v>
      </c>
      <c r="J367" s="69" t="s">
        <v>16</v>
      </c>
      <c r="K367" s="69" t="s">
        <v>16</v>
      </c>
      <c r="L367" s="69" t="s">
        <v>16</v>
      </c>
      <c r="M367" s="69" t="s">
        <v>16</v>
      </c>
      <c r="N367" s="69" t="s">
        <v>16</v>
      </c>
      <c r="O367" s="69" t="s">
        <v>16</v>
      </c>
      <c r="P367" s="69" t="s">
        <v>16</v>
      </c>
      <c r="Q367" s="64">
        <v>352</v>
      </c>
    </row>
    <row r="368" spans="1:17" ht="12.75" customHeight="1" x14ac:dyDescent="0.2">
      <c r="A368" s="63">
        <v>353</v>
      </c>
      <c r="B368" s="21" t="s">
        <v>148</v>
      </c>
      <c r="C368" s="66">
        <f t="shared" ref="C368:P368" si="783">SUM(C369)-SUM(C370)</f>
        <v>0</v>
      </c>
      <c r="D368" s="66">
        <f t="shared" si="783"/>
        <v>0</v>
      </c>
      <c r="E368" s="66">
        <f t="shared" si="783"/>
        <v>0</v>
      </c>
      <c r="F368" s="66">
        <f t="shared" si="783"/>
        <v>0</v>
      </c>
      <c r="G368" s="66">
        <f t="shared" si="783"/>
        <v>0</v>
      </c>
      <c r="H368" s="66">
        <f t="shared" si="783"/>
        <v>0</v>
      </c>
      <c r="I368" s="66">
        <f t="shared" si="783"/>
        <v>0</v>
      </c>
      <c r="J368" s="66">
        <f t="shared" si="783"/>
        <v>0</v>
      </c>
      <c r="K368" s="66">
        <f t="shared" si="783"/>
        <v>0</v>
      </c>
      <c r="L368" s="66">
        <f t="shared" si="783"/>
        <v>0</v>
      </c>
      <c r="M368" s="66">
        <f t="shared" si="783"/>
        <v>0</v>
      </c>
      <c r="N368" s="66">
        <f t="shared" si="783"/>
        <v>0</v>
      </c>
      <c r="O368" s="66">
        <f t="shared" si="783"/>
        <v>0</v>
      </c>
      <c r="P368" s="66">
        <f t="shared" si="783"/>
        <v>0</v>
      </c>
      <c r="Q368" s="64">
        <v>353</v>
      </c>
    </row>
    <row r="369" spans="1:17" ht="12.75" customHeight="1" x14ac:dyDescent="0.2">
      <c r="A369" s="63">
        <v>354</v>
      </c>
      <c r="B369" s="16" t="s">
        <v>12</v>
      </c>
      <c r="C369" s="69" t="s">
        <v>16</v>
      </c>
      <c r="D369" s="69" t="s">
        <v>16</v>
      </c>
      <c r="E369" s="69" t="s">
        <v>16</v>
      </c>
      <c r="F369" s="69" t="s">
        <v>16</v>
      </c>
      <c r="G369" s="69" t="s">
        <v>16</v>
      </c>
      <c r="H369" s="69" t="s">
        <v>16</v>
      </c>
      <c r="I369" s="69" t="s">
        <v>16</v>
      </c>
      <c r="J369" s="69" t="s">
        <v>16</v>
      </c>
      <c r="K369" s="69" t="s">
        <v>16</v>
      </c>
      <c r="L369" s="69" t="s">
        <v>16</v>
      </c>
      <c r="M369" s="69" t="s">
        <v>16</v>
      </c>
      <c r="N369" s="69" t="s">
        <v>16</v>
      </c>
      <c r="O369" s="69" t="s">
        <v>16</v>
      </c>
      <c r="P369" s="69" t="s">
        <v>16</v>
      </c>
      <c r="Q369" s="64">
        <v>354</v>
      </c>
    </row>
    <row r="370" spans="1:17" ht="12.75" customHeight="1" x14ac:dyDescent="0.2">
      <c r="A370" s="63">
        <v>355</v>
      </c>
      <c r="B370" s="16" t="s">
        <v>13</v>
      </c>
      <c r="C370" s="69" t="s">
        <v>16</v>
      </c>
      <c r="D370" s="69" t="s">
        <v>16</v>
      </c>
      <c r="E370" s="69" t="s">
        <v>16</v>
      </c>
      <c r="F370" s="69" t="s">
        <v>16</v>
      </c>
      <c r="G370" s="69" t="s">
        <v>16</v>
      </c>
      <c r="H370" s="69" t="s">
        <v>16</v>
      </c>
      <c r="I370" s="69" t="s">
        <v>16</v>
      </c>
      <c r="J370" s="69" t="s">
        <v>16</v>
      </c>
      <c r="K370" s="69" t="s">
        <v>16</v>
      </c>
      <c r="L370" s="69" t="s">
        <v>16</v>
      </c>
      <c r="M370" s="69" t="s">
        <v>16</v>
      </c>
      <c r="N370" s="69" t="s">
        <v>16</v>
      </c>
      <c r="O370" s="69" t="s">
        <v>16</v>
      </c>
      <c r="P370" s="69" t="s">
        <v>16</v>
      </c>
      <c r="Q370" s="64">
        <v>355</v>
      </c>
    </row>
    <row r="371" spans="1:17" ht="14.1" customHeight="1" x14ac:dyDescent="0.2">
      <c r="A371" s="63">
        <v>356</v>
      </c>
      <c r="B371" s="17" t="s">
        <v>149</v>
      </c>
      <c r="C371" s="68">
        <f t="shared" ref="C371:P371" si="784">SUM(C372)-SUM(C373)</f>
        <v>0</v>
      </c>
      <c r="D371" s="68">
        <f t="shared" si="784"/>
        <v>0</v>
      </c>
      <c r="E371" s="68">
        <f t="shared" si="784"/>
        <v>0</v>
      </c>
      <c r="F371" s="68">
        <f t="shared" si="784"/>
        <v>0</v>
      </c>
      <c r="G371" s="68">
        <f t="shared" si="784"/>
        <v>0</v>
      </c>
      <c r="H371" s="68">
        <f t="shared" si="784"/>
        <v>0</v>
      </c>
      <c r="I371" s="68">
        <f t="shared" si="784"/>
        <v>0</v>
      </c>
      <c r="J371" s="68">
        <f t="shared" si="784"/>
        <v>0</v>
      </c>
      <c r="K371" s="68">
        <f t="shared" si="784"/>
        <v>0</v>
      </c>
      <c r="L371" s="68">
        <f t="shared" si="784"/>
        <v>0</v>
      </c>
      <c r="M371" s="68">
        <f t="shared" si="784"/>
        <v>0</v>
      </c>
      <c r="N371" s="68">
        <f t="shared" si="784"/>
        <v>0</v>
      </c>
      <c r="O371" s="68">
        <f t="shared" si="784"/>
        <v>0</v>
      </c>
      <c r="P371" s="68">
        <f t="shared" si="784"/>
        <v>0</v>
      </c>
      <c r="Q371" s="64">
        <v>356</v>
      </c>
    </row>
    <row r="372" spans="1:17" ht="14.1" customHeight="1" x14ac:dyDescent="0.2">
      <c r="A372" s="63">
        <v>357</v>
      </c>
      <c r="B372" s="16" t="s">
        <v>12</v>
      </c>
      <c r="C372" s="66">
        <f t="shared" ref="C372:P373" si="785">SUM(C375,C378,C381)</f>
        <v>0</v>
      </c>
      <c r="D372" s="66">
        <f t="shared" si="785"/>
        <v>0</v>
      </c>
      <c r="E372" s="66">
        <f t="shared" si="785"/>
        <v>0</v>
      </c>
      <c r="F372" s="66">
        <f t="shared" si="785"/>
        <v>0</v>
      </c>
      <c r="G372" s="66">
        <f t="shared" si="785"/>
        <v>0</v>
      </c>
      <c r="H372" s="66">
        <f t="shared" si="785"/>
        <v>0</v>
      </c>
      <c r="I372" s="66">
        <f t="shared" si="785"/>
        <v>0</v>
      </c>
      <c r="J372" s="66">
        <f t="shared" si="785"/>
        <v>0</v>
      </c>
      <c r="K372" s="66">
        <f t="shared" si="785"/>
        <v>0</v>
      </c>
      <c r="L372" s="66">
        <f t="shared" si="785"/>
        <v>0</v>
      </c>
      <c r="M372" s="66">
        <f t="shared" si="785"/>
        <v>0</v>
      </c>
      <c r="N372" s="66">
        <f t="shared" si="785"/>
        <v>0</v>
      </c>
      <c r="O372" s="66">
        <f t="shared" si="785"/>
        <v>0</v>
      </c>
      <c r="P372" s="66">
        <f t="shared" si="785"/>
        <v>0</v>
      </c>
      <c r="Q372" s="64">
        <v>357</v>
      </c>
    </row>
    <row r="373" spans="1:17" ht="14.1" customHeight="1" x14ac:dyDescent="0.2">
      <c r="A373" s="63">
        <v>358</v>
      </c>
      <c r="B373" s="16" t="s">
        <v>13</v>
      </c>
      <c r="C373" s="66">
        <f t="shared" si="785"/>
        <v>0</v>
      </c>
      <c r="D373" s="66">
        <f t="shared" si="785"/>
        <v>0</v>
      </c>
      <c r="E373" s="66">
        <f t="shared" si="785"/>
        <v>0</v>
      </c>
      <c r="F373" s="66">
        <f t="shared" si="785"/>
        <v>0</v>
      </c>
      <c r="G373" s="66">
        <f t="shared" si="785"/>
        <v>0</v>
      </c>
      <c r="H373" s="66">
        <f t="shared" si="785"/>
        <v>0</v>
      </c>
      <c r="I373" s="66">
        <f t="shared" si="785"/>
        <v>0</v>
      </c>
      <c r="J373" s="66">
        <f t="shared" si="785"/>
        <v>0</v>
      </c>
      <c r="K373" s="66">
        <f t="shared" si="785"/>
        <v>0</v>
      </c>
      <c r="L373" s="66">
        <f t="shared" si="785"/>
        <v>0</v>
      </c>
      <c r="M373" s="66">
        <f t="shared" si="785"/>
        <v>0</v>
      </c>
      <c r="N373" s="66">
        <f t="shared" si="785"/>
        <v>0</v>
      </c>
      <c r="O373" s="66">
        <f t="shared" si="785"/>
        <v>0</v>
      </c>
      <c r="P373" s="66">
        <f t="shared" si="785"/>
        <v>0</v>
      </c>
      <c r="Q373" s="64">
        <v>358</v>
      </c>
    </row>
    <row r="374" spans="1:17" ht="12.75" customHeight="1" x14ac:dyDescent="0.2">
      <c r="A374" s="63">
        <v>359</v>
      </c>
      <c r="B374" s="24" t="s">
        <v>150</v>
      </c>
      <c r="C374" s="66">
        <f t="shared" ref="C374" si="786">SUM(C375)-SUM(C376)</f>
        <v>0</v>
      </c>
      <c r="D374" s="66">
        <f t="shared" ref="D374" si="787">SUM(D375)-SUM(D376)</f>
        <v>0</v>
      </c>
      <c r="E374" s="66">
        <f t="shared" ref="E374:M374" si="788">SUM(E375)-SUM(E376)</f>
        <v>0</v>
      </c>
      <c r="F374" s="66">
        <f t="shared" si="788"/>
        <v>0</v>
      </c>
      <c r="G374" s="66">
        <f t="shared" si="788"/>
        <v>0</v>
      </c>
      <c r="H374" s="66">
        <f t="shared" si="788"/>
        <v>0</v>
      </c>
      <c r="I374" s="66">
        <f t="shared" ref="I374" si="789">SUM(I375)-SUM(I376)</f>
        <v>0</v>
      </c>
      <c r="J374" s="66">
        <f t="shared" ref="J374:L374" si="790">SUM(J375)-SUM(J376)</f>
        <v>0</v>
      </c>
      <c r="K374" s="66">
        <f t="shared" si="790"/>
        <v>0</v>
      </c>
      <c r="L374" s="66">
        <f t="shared" si="790"/>
        <v>0</v>
      </c>
      <c r="M374" s="66">
        <f t="shared" si="788"/>
        <v>0</v>
      </c>
      <c r="N374" s="66">
        <f t="shared" ref="N374" si="791">SUM(N375)-SUM(N376)</f>
        <v>0</v>
      </c>
      <c r="O374" s="66">
        <f t="shared" ref="O374:P374" si="792">SUM(O375)-SUM(O376)</f>
        <v>0</v>
      </c>
      <c r="P374" s="66">
        <f t="shared" si="792"/>
        <v>0</v>
      </c>
      <c r="Q374" s="64">
        <v>359</v>
      </c>
    </row>
    <row r="375" spans="1:17" ht="12.75" customHeight="1" x14ac:dyDescent="0.2">
      <c r="A375" s="63">
        <v>360</v>
      </c>
      <c r="B375" s="16" t="s">
        <v>12</v>
      </c>
      <c r="C375" s="69" t="s">
        <v>16</v>
      </c>
      <c r="D375" s="69" t="s">
        <v>16</v>
      </c>
      <c r="E375" s="69" t="s">
        <v>16</v>
      </c>
      <c r="F375" s="69" t="s">
        <v>16</v>
      </c>
      <c r="G375" s="69" t="s">
        <v>16</v>
      </c>
      <c r="H375" s="69" t="s">
        <v>16</v>
      </c>
      <c r="I375" s="69" t="s">
        <v>16</v>
      </c>
      <c r="J375" s="69" t="s">
        <v>16</v>
      </c>
      <c r="K375" s="69" t="s">
        <v>16</v>
      </c>
      <c r="L375" s="69" t="s">
        <v>16</v>
      </c>
      <c r="M375" s="69" t="s">
        <v>16</v>
      </c>
      <c r="N375" s="69" t="s">
        <v>16</v>
      </c>
      <c r="O375" s="69" t="s">
        <v>16</v>
      </c>
      <c r="P375" s="69" t="s">
        <v>16</v>
      </c>
      <c r="Q375" s="64">
        <v>360</v>
      </c>
    </row>
    <row r="376" spans="1:17" ht="12.75" customHeight="1" x14ac:dyDescent="0.2">
      <c r="A376" s="63">
        <v>361</v>
      </c>
      <c r="B376" s="16" t="s">
        <v>13</v>
      </c>
      <c r="C376" s="69" t="s">
        <v>16</v>
      </c>
      <c r="D376" s="69" t="s">
        <v>16</v>
      </c>
      <c r="E376" s="69" t="s">
        <v>16</v>
      </c>
      <c r="F376" s="69" t="s">
        <v>16</v>
      </c>
      <c r="G376" s="69" t="s">
        <v>16</v>
      </c>
      <c r="H376" s="69" t="s">
        <v>16</v>
      </c>
      <c r="I376" s="69" t="s">
        <v>16</v>
      </c>
      <c r="J376" s="69" t="s">
        <v>16</v>
      </c>
      <c r="K376" s="69" t="s">
        <v>16</v>
      </c>
      <c r="L376" s="69" t="s">
        <v>16</v>
      </c>
      <c r="M376" s="69" t="s">
        <v>16</v>
      </c>
      <c r="N376" s="69" t="s">
        <v>16</v>
      </c>
      <c r="O376" s="69" t="s">
        <v>16</v>
      </c>
      <c r="P376" s="69" t="s">
        <v>16</v>
      </c>
      <c r="Q376" s="64">
        <v>361</v>
      </c>
    </row>
    <row r="377" spans="1:17" ht="12.75" customHeight="1" x14ac:dyDescent="0.2">
      <c r="A377" s="63">
        <v>362</v>
      </c>
      <c r="B377" s="24" t="s">
        <v>151</v>
      </c>
      <c r="C377" s="66">
        <f t="shared" ref="C377:P377" si="793">SUM(C378)-SUM(C379)</f>
        <v>0</v>
      </c>
      <c r="D377" s="66">
        <f t="shared" si="793"/>
        <v>0</v>
      </c>
      <c r="E377" s="66">
        <f t="shared" si="793"/>
        <v>0</v>
      </c>
      <c r="F377" s="66">
        <f t="shared" si="793"/>
        <v>0</v>
      </c>
      <c r="G377" s="66">
        <f t="shared" si="793"/>
        <v>0</v>
      </c>
      <c r="H377" s="66">
        <f t="shared" si="793"/>
        <v>0</v>
      </c>
      <c r="I377" s="66">
        <f t="shared" si="793"/>
        <v>0</v>
      </c>
      <c r="J377" s="66">
        <f t="shared" si="793"/>
        <v>0</v>
      </c>
      <c r="K377" s="66">
        <f t="shared" si="793"/>
        <v>0</v>
      </c>
      <c r="L377" s="66">
        <f t="shared" si="793"/>
        <v>0</v>
      </c>
      <c r="M377" s="66">
        <f t="shared" si="793"/>
        <v>0</v>
      </c>
      <c r="N377" s="66">
        <f t="shared" si="793"/>
        <v>0</v>
      </c>
      <c r="O377" s="66">
        <f t="shared" si="793"/>
        <v>0</v>
      </c>
      <c r="P377" s="66">
        <f t="shared" si="793"/>
        <v>0</v>
      </c>
      <c r="Q377" s="64">
        <v>362</v>
      </c>
    </row>
    <row r="378" spans="1:17" ht="12.75" customHeight="1" x14ac:dyDescent="0.2">
      <c r="A378" s="63">
        <v>363</v>
      </c>
      <c r="B378" s="16" t="s">
        <v>12</v>
      </c>
      <c r="C378" s="69" t="s">
        <v>16</v>
      </c>
      <c r="D378" s="69" t="s">
        <v>16</v>
      </c>
      <c r="E378" s="69" t="s">
        <v>16</v>
      </c>
      <c r="F378" s="69" t="s">
        <v>16</v>
      </c>
      <c r="G378" s="69" t="s">
        <v>16</v>
      </c>
      <c r="H378" s="69" t="s">
        <v>16</v>
      </c>
      <c r="I378" s="69" t="s">
        <v>16</v>
      </c>
      <c r="J378" s="69" t="s">
        <v>16</v>
      </c>
      <c r="K378" s="69" t="s">
        <v>16</v>
      </c>
      <c r="L378" s="69" t="s">
        <v>16</v>
      </c>
      <c r="M378" s="69" t="s">
        <v>16</v>
      </c>
      <c r="N378" s="69" t="s">
        <v>16</v>
      </c>
      <c r="O378" s="69" t="s">
        <v>16</v>
      </c>
      <c r="P378" s="69" t="s">
        <v>16</v>
      </c>
      <c r="Q378" s="64">
        <v>363</v>
      </c>
    </row>
    <row r="379" spans="1:17" ht="12.75" customHeight="1" x14ac:dyDescent="0.2">
      <c r="A379" s="63">
        <v>364</v>
      </c>
      <c r="B379" s="16" t="s">
        <v>13</v>
      </c>
      <c r="C379" s="69" t="s">
        <v>16</v>
      </c>
      <c r="D379" s="69" t="s">
        <v>16</v>
      </c>
      <c r="E379" s="69" t="s">
        <v>16</v>
      </c>
      <c r="F379" s="69" t="s">
        <v>16</v>
      </c>
      <c r="G379" s="69" t="s">
        <v>16</v>
      </c>
      <c r="H379" s="69" t="s">
        <v>16</v>
      </c>
      <c r="I379" s="69" t="s">
        <v>16</v>
      </c>
      <c r="J379" s="69" t="s">
        <v>16</v>
      </c>
      <c r="K379" s="69" t="s">
        <v>16</v>
      </c>
      <c r="L379" s="69" t="s">
        <v>16</v>
      </c>
      <c r="M379" s="69" t="s">
        <v>16</v>
      </c>
      <c r="N379" s="69" t="s">
        <v>16</v>
      </c>
      <c r="O379" s="69" t="s">
        <v>16</v>
      </c>
      <c r="P379" s="69" t="s">
        <v>16</v>
      </c>
      <c r="Q379" s="64">
        <v>364</v>
      </c>
    </row>
    <row r="380" spans="1:17" ht="12.75" customHeight="1" x14ac:dyDescent="0.2">
      <c r="A380" s="63">
        <v>365</v>
      </c>
      <c r="B380" s="24" t="s">
        <v>152</v>
      </c>
      <c r="C380" s="66">
        <f t="shared" ref="C380:P380" si="794">SUM(C381)-SUM(C382)</f>
        <v>0</v>
      </c>
      <c r="D380" s="66">
        <f t="shared" si="794"/>
        <v>0</v>
      </c>
      <c r="E380" s="66">
        <f t="shared" si="794"/>
        <v>0</v>
      </c>
      <c r="F380" s="66">
        <f t="shared" si="794"/>
        <v>0</v>
      </c>
      <c r="G380" s="66">
        <f t="shared" si="794"/>
        <v>0</v>
      </c>
      <c r="H380" s="66">
        <f t="shared" si="794"/>
        <v>0</v>
      </c>
      <c r="I380" s="66">
        <f t="shared" si="794"/>
        <v>0</v>
      </c>
      <c r="J380" s="66">
        <f t="shared" si="794"/>
        <v>0</v>
      </c>
      <c r="K380" s="66">
        <f t="shared" si="794"/>
        <v>0</v>
      </c>
      <c r="L380" s="66">
        <f t="shared" si="794"/>
        <v>0</v>
      </c>
      <c r="M380" s="66">
        <f t="shared" si="794"/>
        <v>0</v>
      </c>
      <c r="N380" s="66">
        <f t="shared" si="794"/>
        <v>0</v>
      </c>
      <c r="O380" s="66">
        <f t="shared" si="794"/>
        <v>0</v>
      </c>
      <c r="P380" s="66">
        <f t="shared" si="794"/>
        <v>0</v>
      </c>
      <c r="Q380" s="64">
        <v>365</v>
      </c>
    </row>
    <row r="381" spans="1:17" ht="12.75" customHeight="1" x14ac:dyDescent="0.2">
      <c r="A381" s="63">
        <v>366</v>
      </c>
      <c r="B381" s="16" t="s">
        <v>12</v>
      </c>
      <c r="C381" s="69" t="s">
        <v>16</v>
      </c>
      <c r="D381" s="69" t="s">
        <v>16</v>
      </c>
      <c r="E381" s="69" t="s">
        <v>16</v>
      </c>
      <c r="F381" s="69" t="s">
        <v>16</v>
      </c>
      <c r="G381" s="69" t="s">
        <v>16</v>
      </c>
      <c r="H381" s="69" t="s">
        <v>16</v>
      </c>
      <c r="I381" s="69" t="s">
        <v>16</v>
      </c>
      <c r="J381" s="69" t="s">
        <v>16</v>
      </c>
      <c r="K381" s="69" t="s">
        <v>16</v>
      </c>
      <c r="L381" s="69" t="s">
        <v>16</v>
      </c>
      <c r="M381" s="69" t="s">
        <v>16</v>
      </c>
      <c r="N381" s="69" t="s">
        <v>16</v>
      </c>
      <c r="O381" s="69" t="s">
        <v>16</v>
      </c>
      <c r="P381" s="69" t="s">
        <v>16</v>
      </c>
      <c r="Q381" s="64">
        <v>366</v>
      </c>
    </row>
    <row r="382" spans="1:17" ht="12.75" customHeight="1" x14ac:dyDescent="0.2">
      <c r="A382" s="63">
        <v>367</v>
      </c>
      <c r="B382" s="16" t="s">
        <v>13</v>
      </c>
      <c r="C382" s="69" t="s">
        <v>16</v>
      </c>
      <c r="D382" s="69" t="s">
        <v>16</v>
      </c>
      <c r="E382" s="69" t="s">
        <v>16</v>
      </c>
      <c r="F382" s="69" t="s">
        <v>16</v>
      </c>
      <c r="G382" s="69" t="s">
        <v>16</v>
      </c>
      <c r="H382" s="69" t="s">
        <v>16</v>
      </c>
      <c r="I382" s="69" t="s">
        <v>16</v>
      </c>
      <c r="J382" s="69" t="s">
        <v>16</v>
      </c>
      <c r="K382" s="69" t="s">
        <v>16</v>
      </c>
      <c r="L382" s="69" t="s">
        <v>16</v>
      </c>
      <c r="M382" s="69" t="s">
        <v>16</v>
      </c>
      <c r="N382" s="69" t="s">
        <v>16</v>
      </c>
      <c r="O382" s="69" t="s">
        <v>16</v>
      </c>
      <c r="P382" s="69" t="s">
        <v>16</v>
      </c>
      <c r="Q382" s="64">
        <v>367</v>
      </c>
    </row>
    <row r="383" spans="1:17" ht="14.1" customHeight="1" x14ac:dyDescent="0.2">
      <c r="A383" s="63">
        <v>368</v>
      </c>
      <c r="B383" s="23" t="s">
        <v>153</v>
      </c>
      <c r="C383" s="66">
        <f t="shared" ref="C383:P383" si="795">SUM(C384)-SUM(C385)</f>
        <v>-3567.7552999999971</v>
      </c>
      <c r="D383" s="66">
        <f t="shared" si="795"/>
        <v>-827.5010999999995</v>
      </c>
      <c r="E383" s="66">
        <f t="shared" si="795"/>
        <v>-509.45460000000003</v>
      </c>
      <c r="F383" s="66">
        <f t="shared" si="795"/>
        <v>-1256.3036999999986</v>
      </c>
      <c r="G383" s="66">
        <f t="shared" si="795"/>
        <v>-974.4959000000008</v>
      </c>
      <c r="H383" s="66">
        <f t="shared" si="795"/>
        <v>-5284.8514199999991</v>
      </c>
      <c r="I383" s="66">
        <f t="shared" si="795"/>
        <v>-1514.0760999999993</v>
      </c>
      <c r="J383" s="66">
        <f t="shared" si="795"/>
        <v>-942.3161199999995</v>
      </c>
      <c r="K383" s="66">
        <f t="shared" si="795"/>
        <v>-1674.6115000000009</v>
      </c>
      <c r="L383" s="66">
        <f t="shared" si="795"/>
        <v>-1153.8477000000003</v>
      </c>
      <c r="M383" s="66">
        <f t="shared" si="795"/>
        <v>-3310.9189529200012</v>
      </c>
      <c r="N383" s="66">
        <f t="shared" si="795"/>
        <v>-1277.4830657100001</v>
      </c>
      <c r="O383" s="66">
        <f t="shared" si="795"/>
        <v>-1162.8329035899997</v>
      </c>
      <c r="P383" s="66">
        <f t="shared" si="795"/>
        <v>-870.60298361999867</v>
      </c>
      <c r="Q383" s="64">
        <v>368</v>
      </c>
    </row>
    <row r="384" spans="1:17" ht="14.1" customHeight="1" x14ac:dyDescent="0.2">
      <c r="A384" s="63">
        <v>369</v>
      </c>
      <c r="B384" s="16" t="s">
        <v>12</v>
      </c>
      <c r="C384" s="66">
        <f t="shared" ref="C384:P385" si="796">SUM(C20,C249)</f>
        <v>29360.981599999999</v>
      </c>
      <c r="D384" s="66">
        <f t="shared" si="796"/>
        <v>7457.9933000000001</v>
      </c>
      <c r="E384" s="66">
        <f t="shared" si="796"/>
        <v>7499.3346000000001</v>
      </c>
      <c r="F384" s="66">
        <f t="shared" si="796"/>
        <v>6982.5095000000001</v>
      </c>
      <c r="G384" s="66">
        <f t="shared" si="796"/>
        <v>7421.1441999999997</v>
      </c>
      <c r="H384" s="66">
        <f t="shared" si="796"/>
        <v>30801.768800000005</v>
      </c>
      <c r="I384" s="66">
        <f t="shared" si="796"/>
        <v>8164.6210000000001</v>
      </c>
      <c r="J384" s="66">
        <f t="shared" si="796"/>
        <v>7910.0648000000001</v>
      </c>
      <c r="K384" s="66">
        <f t="shared" si="796"/>
        <v>7555.2636000000002</v>
      </c>
      <c r="L384" s="66">
        <f t="shared" si="796"/>
        <v>7171.8194000000003</v>
      </c>
      <c r="M384" s="66">
        <f t="shared" si="796"/>
        <v>22681.277737299999</v>
      </c>
      <c r="N384" s="66">
        <f t="shared" si="796"/>
        <v>7543.9439153100002</v>
      </c>
      <c r="O384" s="66">
        <f t="shared" si="796"/>
        <v>7584.9450821199998</v>
      </c>
      <c r="P384" s="66">
        <f t="shared" si="796"/>
        <v>7552.3887398699999</v>
      </c>
      <c r="Q384" s="64">
        <v>369</v>
      </c>
    </row>
    <row r="385" spans="1:17" ht="14.1" customHeight="1" x14ac:dyDescent="0.2">
      <c r="A385" s="63">
        <v>370</v>
      </c>
      <c r="B385" s="16" t="s">
        <v>13</v>
      </c>
      <c r="C385" s="66">
        <f t="shared" si="796"/>
        <v>32928.736899999996</v>
      </c>
      <c r="D385" s="66">
        <f t="shared" si="796"/>
        <v>8285.4943999999996</v>
      </c>
      <c r="E385" s="66">
        <f t="shared" si="796"/>
        <v>8008.7892000000002</v>
      </c>
      <c r="F385" s="66">
        <f t="shared" si="796"/>
        <v>8238.8131999999987</v>
      </c>
      <c r="G385" s="66">
        <f t="shared" si="796"/>
        <v>8395.6401000000005</v>
      </c>
      <c r="H385" s="66">
        <f t="shared" si="796"/>
        <v>36086.620220000004</v>
      </c>
      <c r="I385" s="66">
        <f t="shared" si="796"/>
        <v>9678.6970999999994</v>
      </c>
      <c r="J385" s="66">
        <f t="shared" si="796"/>
        <v>8852.3809199999996</v>
      </c>
      <c r="K385" s="66">
        <f t="shared" si="796"/>
        <v>9229.8751000000011</v>
      </c>
      <c r="L385" s="66">
        <f t="shared" si="796"/>
        <v>8325.6671000000006</v>
      </c>
      <c r="M385" s="66">
        <f t="shared" si="796"/>
        <v>25992.19669022</v>
      </c>
      <c r="N385" s="66">
        <f t="shared" si="796"/>
        <v>8821.4269810200003</v>
      </c>
      <c r="O385" s="66">
        <f t="shared" si="796"/>
        <v>8747.7779857099995</v>
      </c>
      <c r="P385" s="66">
        <f t="shared" si="796"/>
        <v>8422.9917234899985</v>
      </c>
      <c r="Q385" s="64">
        <v>370</v>
      </c>
    </row>
    <row r="386" spans="1:17" ht="14.1" customHeight="1" x14ac:dyDescent="0.2">
      <c r="A386" s="63">
        <v>371</v>
      </c>
      <c r="B386" s="23" t="s">
        <v>21</v>
      </c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4">
        <v>371</v>
      </c>
    </row>
    <row r="387" spans="1:17" ht="14.1" customHeight="1" x14ac:dyDescent="0.2">
      <c r="A387" s="63">
        <v>372</v>
      </c>
      <c r="B387" s="17" t="s">
        <v>154</v>
      </c>
      <c r="C387" s="65">
        <f t="shared" ref="C387" si="797">SUM(C388)-SUM(C389)</f>
        <v>-124.37950000000012</v>
      </c>
      <c r="D387" s="65">
        <f t="shared" ref="D387" si="798">SUM(D388)-SUM(D389)</f>
        <v>-18.429600000000022</v>
      </c>
      <c r="E387" s="65">
        <f t="shared" ref="E387:M387" si="799">SUM(E388)-SUM(E389)</f>
        <v>-40.311200000000014</v>
      </c>
      <c r="F387" s="65">
        <f t="shared" si="799"/>
        <v>-37.041800000000023</v>
      </c>
      <c r="G387" s="65">
        <f t="shared" si="799"/>
        <v>-28.596900000000005</v>
      </c>
      <c r="H387" s="65">
        <f t="shared" si="799"/>
        <v>-70.20880000000011</v>
      </c>
      <c r="I387" s="65">
        <f t="shared" ref="I387" si="800">SUM(I388)-SUM(I389)</f>
        <v>-19.514399999999995</v>
      </c>
      <c r="J387" s="65">
        <f t="shared" ref="J387:L387" si="801">SUM(J388)-SUM(J389)</f>
        <v>-7.0836000000000183</v>
      </c>
      <c r="K387" s="65">
        <f t="shared" si="801"/>
        <v>-32.251200000000011</v>
      </c>
      <c r="L387" s="65">
        <f t="shared" si="801"/>
        <v>-11.3596</v>
      </c>
      <c r="M387" s="65">
        <f t="shared" si="799"/>
        <v>-60.111358999999993</v>
      </c>
      <c r="N387" s="65">
        <f t="shared" ref="N387" si="802">SUM(N388)-SUM(N389)</f>
        <v>-18.202890000000025</v>
      </c>
      <c r="O387" s="65">
        <f t="shared" ref="O387:P387" si="803">SUM(O388)-SUM(O389)</f>
        <v>-12.208290000000005</v>
      </c>
      <c r="P387" s="65">
        <f t="shared" si="803"/>
        <v>-29.700178999999963</v>
      </c>
      <c r="Q387" s="64">
        <v>372</v>
      </c>
    </row>
    <row r="388" spans="1:17" ht="14.1" customHeight="1" x14ac:dyDescent="0.2">
      <c r="A388" s="63">
        <v>373</v>
      </c>
      <c r="B388" s="16" t="s">
        <v>12</v>
      </c>
      <c r="C388" s="66">
        <f t="shared" ref="C388:P389" si="804">SUM(C391,C419,C455)</f>
        <v>903.21989999999994</v>
      </c>
      <c r="D388" s="66">
        <f t="shared" si="804"/>
        <v>222.01609999999999</v>
      </c>
      <c r="E388" s="66">
        <f t="shared" si="804"/>
        <v>213.95649999999998</v>
      </c>
      <c r="F388" s="66">
        <f t="shared" si="804"/>
        <v>221.26609999999999</v>
      </c>
      <c r="G388" s="66">
        <f t="shared" si="804"/>
        <v>245.9812</v>
      </c>
      <c r="H388" s="66">
        <f t="shared" si="804"/>
        <v>918.60419999999988</v>
      </c>
      <c r="I388" s="66">
        <f t="shared" si="804"/>
        <v>223.15729999999999</v>
      </c>
      <c r="J388" s="66">
        <f t="shared" si="804"/>
        <v>236.7422</v>
      </c>
      <c r="K388" s="66">
        <f t="shared" si="804"/>
        <v>212.27189999999999</v>
      </c>
      <c r="L388" s="66">
        <f t="shared" si="804"/>
        <v>246.43279999999999</v>
      </c>
      <c r="M388" s="66">
        <f t="shared" si="804"/>
        <v>697.29085099999998</v>
      </c>
      <c r="N388" s="66">
        <f t="shared" si="804"/>
        <v>232.42111</v>
      </c>
      <c r="O388" s="66">
        <f t="shared" si="804"/>
        <v>240.57332</v>
      </c>
      <c r="P388" s="66">
        <f t="shared" si="804"/>
        <v>224.29642100000001</v>
      </c>
      <c r="Q388" s="64">
        <v>373</v>
      </c>
    </row>
    <row r="389" spans="1:17" ht="14.1" customHeight="1" x14ac:dyDescent="0.2">
      <c r="A389" s="63">
        <v>374</v>
      </c>
      <c r="B389" s="16" t="s">
        <v>13</v>
      </c>
      <c r="C389" s="66">
        <f t="shared" si="804"/>
        <v>1027.5994000000001</v>
      </c>
      <c r="D389" s="66">
        <f t="shared" si="804"/>
        <v>240.44570000000002</v>
      </c>
      <c r="E389" s="66">
        <f t="shared" si="804"/>
        <v>254.26769999999999</v>
      </c>
      <c r="F389" s="66">
        <f t="shared" si="804"/>
        <v>258.30790000000002</v>
      </c>
      <c r="G389" s="66">
        <f t="shared" si="804"/>
        <v>274.57810000000001</v>
      </c>
      <c r="H389" s="66">
        <f t="shared" si="804"/>
        <v>988.81299999999999</v>
      </c>
      <c r="I389" s="66">
        <f t="shared" si="804"/>
        <v>242.67169999999999</v>
      </c>
      <c r="J389" s="66">
        <f t="shared" si="804"/>
        <v>243.82580000000002</v>
      </c>
      <c r="K389" s="66">
        <f t="shared" si="804"/>
        <v>244.5231</v>
      </c>
      <c r="L389" s="66">
        <f t="shared" si="804"/>
        <v>257.79239999999999</v>
      </c>
      <c r="M389" s="66">
        <f t="shared" si="804"/>
        <v>757.40220999999997</v>
      </c>
      <c r="N389" s="66">
        <f t="shared" si="804"/>
        <v>250.62400000000002</v>
      </c>
      <c r="O389" s="66">
        <f t="shared" si="804"/>
        <v>252.78161</v>
      </c>
      <c r="P389" s="66">
        <f t="shared" si="804"/>
        <v>253.99659999999997</v>
      </c>
      <c r="Q389" s="64">
        <v>374</v>
      </c>
    </row>
    <row r="390" spans="1:17" ht="14.1" customHeight="1" x14ac:dyDescent="0.2">
      <c r="A390" s="63">
        <v>375</v>
      </c>
      <c r="B390" s="17" t="s">
        <v>155</v>
      </c>
      <c r="C390" s="68">
        <f t="shared" ref="C390" si="805">SUM(C391)-SUM(C392)</f>
        <v>155.15379999999999</v>
      </c>
      <c r="D390" s="68">
        <f t="shared" ref="D390" si="806">SUM(D391)-SUM(D392)</f>
        <v>45.173000000000002</v>
      </c>
      <c r="E390" s="68">
        <f t="shared" ref="E390:M390" si="807">SUM(E391)-SUM(E392)</f>
        <v>31.692399999999999</v>
      </c>
      <c r="F390" s="68">
        <f t="shared" si="807"/>
        <v>30.645899999999997</v>
      </c>
      <c r="G390" s="68">
        <f t="shared" si="807"/>
        <v>47.642500000000005</v>
      </c>
      <c r="H390" s="68">
        <f t="shared" si="807"/>
        <v>157.07810000000001</v>
      </c>
      <c r="I390" s="68">
        <f t="shared" ref="I390" si="808">SUM(I391)-SUM(I392)</f>
        <v>43.749899999999997</v>
      </c>
      <c r="J390" s="68">
        <f t="shared" ref="J390:L390" si="809">SUM(J391)-SUM(J392)</f>
        <v>34.1479</v>
      </c>
      <c r="K390" s="68">
        <f t="shared" si="809"/>
        <v>32.458500000000001</v>
      </c>
      <c r="L390" s="68">
        <f t="shared" si="809"/>
        <v>46.721800000000002</v>
      </c>
      <c r="M390" s="68">
        <f t="shared" si="807"/>
        <v>122.870661</v>
      </c>
      <c r="N390" s="68">
        <f t="shared" ref="N390" si="810">SUM(N391)-SUM(N392)</f>
        <v>42.585799999999999</v>
      </c>
      <c r="O390" s="68">
        <f t="shared" ref="O390:P390" si="811">SUM(O391)-SUM(O392)</f>
        <v>50.024760000000001</v>
      </c>
      <c r="P390" s="68">
        <f t="shared" si="811"/>
        <v>30.260100999999999</v>
      </c>
      <c r="Q390" s="64">
        <v>375</v>
      </c>
    </row>
    <row r="391" spans="1:17" ht="14.1" customHeight="1" x14ac:dyDescent="0.2">
      <c r="A391" s="63">
        <v>376</v>
      </c>
      <c r="B391" s="16" t="s">
        <v>12</v>
      </c>
      <c r="C391" s="66">
        <f t="shared" ref="C391:P391" si="812">SUM(C395,C401,C410,C413)</f>
        <v>170.75379999999998</v>
      </c>
      <c r="D391" s="66">
        <f t="shared" si="812"/>
        <v>48.972999999999999</v>
      </c>
      <c r="E391" s="66">
        <f t="shared" si="812"/>
        <v>35.692399999999999</v>
      </c>
      <c r="F391" s="66">
        <f t="shared" si="812"/>
        <v>34.145899999999997</v>
      </c>
      <c r="G391" s="66">
        <f t="shared" si="812"/>
        <v>51.942500000000003</v>
      </c>
      <c r="H391" s="66">
        <f t="shared" si="812"/>
        <v>174.1781</v>
      </c>
      <c r="I391" s="66">
        <f t="shared" si="812"/>
        <v>48.849899999999998</v>
      </c>
      <c r="J391" s="66">
        <f t="shared" si="812"/>
        <v>39.547899999999998</v>
      </c>
      <c r="K391" s="66">
        <f t="shared" si="812"/>
        <v>35.758499999999998</v>
      </c>
      <c r="L391" s="66">
        <f t="shared" si="812"/>
        <v>50.021799999999999</v>
      </c>
      <c r="M391" s="66">
        <f t="shared" si="812"/>
        <v>136.36066099999999</v>
      </c>
      <c r="N391" s="66">
        <f t="shared" si="812"/>
        <v>47.585799999999999</v>
      </c>
      <c r="O391" s="66">
        <f t="shared" si="812"/>
        <v>55.124760000000002</v>
      </c>
      <c r="P391" s="66">
        <f t="shared" si="812"/>
        <v>33.650100999999999</v>
      </c>
      <c r="Q391" s="64">
        <v>376</v>
      </c>
    </row>
    <row r="392" spans="1:17" ht="14.1" customHeight="1" x14ac:dyDescent="0.2">
      <c r="A392" s="63">
        <v>377</v>
      </c>
      <c r="B392" s="16" t="s">
        <v>13</v>
      </c>
      <c r="C392" s="66">
        <f t="shared" ref="C392:P392" si="813">SUM(C408,C411,C414)</f>
        <v>15.600000000000001</v>
      </c>
      <c r="D392" s="66">
        <f t="shared" si="813"/>
        <v>3.8</v>
      </c>
      <c r="E392" s="66">
        <f t="shared" si="813"/>
        <v>4</v>
      </c>
      <c r="F392" s="66">
        <f t="shared" si="813"/>
        <v>3.5</v>
      </c>
      <c r="G392" s="66">
        <f t="shared" si="813"/>
        <v>4.3</v>
      </c>
      <c r="H392" s="66">
        <f t="shared" si="813"/>
        <v>17.100000000000001</v>
      </c>
      <c r="I392" s="66">
        <f t="shared" si="813"/>
        <v>5.0999999999999996</v>
      </c>
      <c r="J392" s="66">
        <f t="shared" si="813"/>
        <v>5.4</v>
      </c>
      <c r="K392" s="66">
        <f t="shared" si="813"/>
        <v>3.3</v>
      </c>
      <c r="L392" s="66">
        <f t="shared" si="813"/>
        <v>3.3</v>
      </c>
      <c r="M392" s="66">
        <f t="shared" si="813"/>
        <v>13.49</v>
      </c>
      <c r="N392" s="66">
        <f t="shared" si="813"/>
        <v>5</v>
      </c>
      <c r="O392" s="66">
        <f t="shared" si="813"/>
        <v>5.0999999999999996</v>
      </c>
      <c r="P392" s="66">
        <f t="shared" si="813"/>
        <v>3.39</v>
      </c>
      <c r="Q392" s="64">
        <v>377</v>
      </c>
    </row>
    <row r="393" spans="1:17" ht="14.1" customHeight="1" x14ac:dyDescent="0.2">
      <c r="A393" s="63"/>
      <c r="B393" s="58" t="s">
        <v>402</v>
      </c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4"/>
    </row>
    <row r="394" spans="1:17" ht="14.1" customHeight="1" x14ac:dyDescent="0.2">
      <c r="A394" s="63">
        <v>378</v>
      </c>
      <c r="B394" s="24" t="s">
        <v>156</v>
      </c>
      <c r="C394" s="66">
        <f t="shared" ref="C394" si="814">SUM(C395)-SUM(C396)</f>
        <v>155.32409999999999</v>
      </c>
      <c r="D394" s="66">
        <f t="shared" ref="D394" si="815">SUM(D395)-SUM(D396)</f>
        <v>45.8262</v>
      </c>
      <c r="E394" s="66">
        <f t="shared" ref="E394:M394" si="816">SUM(E395)-SUM(E396)</f>
        <v>32.443399999999997</v>
      </c>
      <c r="F394" s="66">
        <f t="shared" si="816"/>
        <v>30.1418</v>
      </c>
      <c r="G394" s="66">
        <f t="shared" si="816"/>
        <v>46.912700000000001</v>
      </c>
      <c r="H394" s="66">
        <f t="shared" si="816"/>
        <v>157.12260000000001</v>
      </c>
      <c r="I394" s="66">
        <f t="shared" ref="I394" si="817">SUM(I395)-SUM(I396)</f>
        <v>46.273699999999998</v>
      </c>
      <c r="J394" s="66">
        <f t="shared" ref="J394:L394" si="818">SUM(J395)-SUM(J396)</f>
        <v>32.820700000000002</v>
      </c>
      <c r="K394" s="66">
        <f t="shared" si="818"/>
        <v>30.083500000000001</v>
      </c>
      <c r="L394" s="66">
        <f t="shared" si="818"/>
        <v>47.944699999999997</v>
      </c>
      <c r="M394" s="66">
        <f t="shared" si="816"/>
        <v>126.15063099999999</v>
      </c>
      <c r="N394" s="66">
        <f t="shared" ref="N394" si="819">SUM(N395)-SUM(N396)</f>
        <v>46.173699999999997</v>
      </c>
      <c r="O394" s="66">
        <f t="shared" ref="O394:P394" si="820">SUM(O395)-SUM(O396)</f>
        <v>49.86665</v>
      </c>
      <c r="P394" s="66">
        <f t="shared" si="820"/>
        <v>30.110281000000001</v>
      </c>
      <c r="Q394" s="64">
        <v>378</v>
      </c>
    </row>
    <row r="395" spans="1:17" ht="12.75" customHeight="1" x14ac:dyDescent="0.2">
      <c r="A395" s="63">
        <v>379</v>
      </c>
      <c r="B395" s="16" t="s">
        <v>12</v>
      </c>
      <c r="C395" s="66">
        <f>SUM(D395,E395,F395,G395)</f>
        <v>155.32409999999999</v>
      </c>
      <c r="D395" s="66">
        <v>45.8262</v>
      </c>
      <c r="E395" s="66">
        <v>32.443399999999997</v>
      </c>
      <c r="F395" s="66">
        <v>30.1418</v>
      </c>
      <c r="G395" s="66">
        <v>46.912700000000001</v>
      </c>
      <c r="H395" s="66">
        <f>SUM(I395,J395,K395,L395)</f>
        <v>157.12260000000001</v>
      </c>
      <c r="I395" s="66">
        <v>46.273699999999998</v>
      </c>
      <c r="J395" s="66">
        <v>32.820700000000002</v>
      </c>
      <c r="K395" s="66">
        <v>30.083500000000001</v>
      </c>
      <c r="L395" s="66">
        <v>47.944699999999997</v>
      </c>
      <c r="M395" s="66">
        <f>SUM(N395,O395,P395)</f>
        <v>126.15063099999999</v>
      </c>
      <c r="N395" s="66">
        <v>46.173699999999997</v>
      </c>
      <c r="O395" s="66">
        <v>49.86665</v>
      </c>
      <c r="P395" s="66">
        <v>30.110281000000001</v>
      </c>
      <c r="Q395" s="64">
        <v>379</v>
      </c>
    </row>
    <row r="396" spans="1:17" ht="12.75" customHeight="1" x14ac:dyDescent="0.2">
      <c r="A396" s="63">
        <v>380</v>
      </c>
      <c r="B396" s="16" t="s">
        <v>13</v>
      </c>
      <c r="C396" s="69" t="s">
        <v>16</v>
      </c>
      <c r="D396" s="69" t="s">
        <v>16</v>
      </c>
      <c r="E396" s="69" t="s">
        <v>16</v>
      </c>
      <c r="F396" s="69" t="s">
        <v>16</v>
      </c>
      <c r="G396" s="69" t="s">
        <v>16</v>
      </c>
      <c r="H396" s="69" t="s">
        <v>16</v>
      </c>
      <c r="I396" s="69" t="s">
        <v>16</v>
      </c>
      <c r="J396" s="69" t="s">
        <v>16</v>
      </c>
      <c r="K396" s="69" t="s">
        <v>16</v>
      </c>
      <c r="L396" s="69" t="s">
        <v>16</v>
      </c>
      <c r="M396" s="69" t="s">
        <v>16</v>
      </c>
      <c r="N396" s="69" t="s">
        <v>16</v>
      </c>
      <c r="O396" s="69" t="s">
        <v>16</v>
      </c>
      <c r="P396" s="69" t="s">
        <v>16</v>
      </c>
      <c r="Q396" s="64">
        <v>380</v>
      </c>
    </row>
    <row r="397" spans="1:17" ht="25.5" customHeight="1" x14ac:dyDescent="0.2">
      <c r="A397" s="63">
        <v>381</v>
      </c>
      <c r="B397" s="42" t="s">
        <v>157</v>
      </c>
      <c r="C397" s="66">
        <f t="shared" ref="C397" si="821">SUM(C398)-SUM(C399)</f>
        <v>0</v>
      </c>
      <c r="D397" s="66">
        <f t="shared" ref="D397" si="822">SUM(D398)-SUM(D399)</f>
        <v>0</v>
      </c>
      <c r="E397" s="66">
        <f t="shared" ref="E397:M397" si="823">SUM(E398)-SUM(E399)</f>
        <v>0</v>
      </c>
      <c r="F397" s="66">
        <f t="shared" si="823"/>
        <v>0</v>
      </c>
      <c r="G397" s="66">
        <f t="shared" si="823"/>
        <v>0</v>
      </c>
      <c r="H397" s="66">
        <f t="shared" si="823"/>
        <v>0</v>
      </c>
      <c r="I397" s="66">
        <f t="shared" ref="I397" si="824">SUM(I398)-SUM(I399)</f>
        <v>0</v>
      </c>
      <c r="J397" s="66">
        <f t="shared" ref="J397:L397" si="825">SUM(J398)-SUM(J399)</f>
        <v>0</v>
      </c>
      <c r="K397" s="66">
        <f t="shared" si="825"/>
        <v>0</v>
      </c>
      <c r="L397" s="66">
        <f t="shared" si="825"/>
        <v>0</v>
      </c>
      <c r="M397" s="66">
        <f t="shared" si="823"/>
        <v>0</v>
      </c>
      <c r="N397" s="66">
        <f t="shared" ref="N397" si="826">SUM(N398)-SUM(N399)</f>
        <v>0</v>
      </c>
      <c r="O397" s="66">
        <f t="shared" ref="O397:P397" si="827">SUM(O398)-SUM(O399)</f>
        <v>0</v>
      </c>
      <c r="P397" s="66">
        <f t="shared" si="827"/>
        <v>0</v>
      </c>
      <c r="Q397" s="64">
        <v>381</v>
      </c>
    </row>
    <row r="398" spans="1:17" ht="12.75" customHeight="1" x14ac:dyDescent="0.2">
      <c r="A398" s="63">
        <v>382</v>
      </c>
      <c r="B398" s="16" t="s">
        <v>12</v>
      </c>
      <c r="C398" s="69" t="s">
        <v>16</v>
      </c>
      <c r="D398" s="69" t="s">
        <v>16</v>
      </c>
      <c r="E398" s="69" t="s">
        <v>16</v>
      </c>
      <c r="F398" s="69" t="s">
        <v>16</v>
      </c>
      <c r="G398" s="69" t="s">
        <v>16</v>
      </c>
      <c r="H398" s="69" t="s">
        <v>16</v>
      </c>
      <c r="I398" s="69" t="s">
        <v>16</v>
      </c>
      <c r="J398" s="69" t="s">
        <v>16</v>
      </c>
      <c r="K398" s="69" t="s">
        <v>16</v>
      </c>
      <c r="L398" s="69" t="s">
        <v>16</v>
      </c>
      <c r="M398" s="69" t="s">
        <v>16</v>
      </c>
      <c r="N398" s="69" t="s">
        <v>16</v>
      </c>
      <c r="O398" s="69" t="s">
        <v>16</v>
      </c>
      <c r="P398" s="69" t="s">
        <v>16</v>
      </c>
      <c r="Q398" s="64">
        <v>382</v>
      </c>
    </row>
    <row r="399" spans="1:17" ht="12.75" customHeight="1" x14ac:dyDescent="0.2">
      <c r="A399" s="63">
        <v>383</v>
      </c>
      <c r="B399" s="16" t="s">
        <v>13</v>
      </c>
      <c r="C399" s="69" t="s">
        <v>16</v>
      </c>
      <c r="D399" s="69" t="s">
        <v>16</v>
      </c>
      <c r="E399" s="69" t="s">
        <v>16</v>
      </c>
      <c r="F399" s="69" t="s">
        <v>16</v>
      </c>
      <c r="G399" s="69" t="s">
        <v>16</v>
      </c>
      <c r="H399" s="69" t="s">
        <v>16</v>
      </c>
      <c r="I399" s="69" t="s">
        <v>16</v>
      </c>
      <c r="J399" s="69" t="s">
        <v>16</v>
      </c>
      <c r="K399" s="69" t="s">
        <v>16</v>
      </c>
      <c r="L399" s="69" t="s">
        <v>16</v>
      </c>
      <c r="M399" s="69" t="s">
        <v>16</v>
      </c>
      <c r="N399" s="69" t="s">
        <v>16</v>
      </c>
      <c r="O399" s="69" t="s">
        <v>16</v>
      </c>
      <c r="P399" s="69" t="s">
        <v>16</v>
      </c>
      <c r="Q399" s="64">
        <v>383</v>
      </c>
    </row>
    <row r="400" spans="1:17" ht="14.1" customHeight="1" x14ac:dyDescent="0.2">
      <c r="A400" s="63">
        <v>384</v>
      </c>
      <c r="B400" s="24" t="s">
        <v>158</v>
      </c>
      <c r="C400" s="66">
        <f t="shared" ref="C400:P400" si="828">SUM(C401)-SUM(C402)</f>
        <v>0</v>
      </c>
      <c r="D400" s="66">
        <f t="shared" si="828"/>
        <v>0</v>
      </c>
      <c r="E400" s="66">
        <f t="shared" si="828"/>
        <v>0</v>
      </c>
      <c r="F400" s="66">
        <f t="shared" si="828"/>
        <v>0</v>
      </c>
      <c r="G400" s="66">
        <f t="shared" si="828"/>
        <v>0</v>
      </c>
      <c r="H400" s="66">
        <f t="shared" si="828"/>
        <v>0</v>
      </c>
      <c r="I400" s="66">
        <f t="shared" si="828"/>
        <v>0</v>
      </c>
      <c r="J400" s="66">
        <f t="shared" si="828"/>
        <v>0</v>
      </c>
      <c r="K400" s="66">
        <f t="shared" si="828"/>
        <v>0</v>
      </c>
      <c r="L400" s="66">
        <f t="shared" si="828"/>
        <v>0</v>
      </c>
      <c r="M400" s="66">
        <f t="shared" si="828"/>
        <v>0</v>
      </c>
      <c r="N400" s="66">
        <f t="shared" si="828"/>
        <v>0</v>
      </c>
      <c r="O400" s="66">
        <f t="shared" si="828"/>
        <v>0</v>
      </c>
      <c r="P400" s="66">
        <f t="shared" si="828"/>
        <v>0</v>
      </c>
      <c r="Q400" s="64">
        <v>384</v>
      </c>
    </row>
    <row r="401" spans="1:17" ht="12.75" customHeight="1" x14ac:dyDescent="0.2">
      <c r="A401" s="63">
        <v>385</v>
      </c>
      <c r="B401" s="16" t="s">
        <v>12</v>
      </c>
      <c r="C401" s="69" t="s">
        <v>16</v>
      </c>
      <c r="D401" s="69" t="s">
        <v>16</v>
      </c>
      <c r="E401" s="69" t="s">
        <v>16</v>
      </c>
      <c r="F401" s="69" t="s">
        <v>16</v>
      </c>
      <c r="G401" s="69" t="s">
        <v>16</v>
      </c>
      <c r="H401" s="69" t="s">
        <v>16</v>
      </c>
      <c r="I401" s="69" t="s">
        <v>16</v>
      </c>
      <c r="J401" s="69" t="s">
        <v>16</v>
      </c>
      <c r="K401" s="69" t="s">
        <v>16</v>
      </c>
      <c r="L401" s="69" t="s">
        <v>16</v>
      </c>
      <c r="M401" s="69" t="s">
        <v>16</v>
      </c>
      <c r="N401" s="69" t="s">
        <v>16</v>
      </c>
      <c r="O401" s="69" t="s">
        <v>16</v>
      </c>
      <c r="P401" s="69" t="s">
        <v>16</v>
      </c>
      <c r="Q401" s="64">
        <v>385</v>
      </c>
    </row>
    <row r="402" spans="1:17" ht="12.75" customHeight="1" x14ac:dyDescent="0.2">
      <c r="A402" s="63">
        <v>386</v>
      </c>
      <c r="B402" s="16" t="s">
        <v>13</v>
      </c>
      <c r="C402" s="69" t="s">
        <v>16</v>
      </c>
      <c r="D402" s="69" t="s">
        <v>16</v>
      </c>
      <c r="E402" s="69" t="s">
        <v>16</v>
      </c>
      <c r="F402" s="69" t="s">
        <v>16</v>
      </c>
      <c r="G402" s="69" t="s">
        <v>16</v>
      </c>
      <c r="H402" s="69" t="s">
        <v>16</v>
      </c>
      <c r="I402" s="69" t="s">
        <v>16</v>
      </c>
      <c r="J402" s="69" t="s">
        <v>16</v>
      </c>
      <c r="K402" s="69" t="s">
        <v>16</v>
      </c>
      <c r="L402" s="69" t="s">
        <v>16</v>
      </c>
      <c r="M402" s="69" t="s">
        <v>16</v>
      </c>
      <c r="N402" s="69" t="s">
        <v>16</v>
      </c>
      <c r="O402" s="69" t="s">
        <v>16</v>
      </c>
      <c r="P402" s="69" t="s">
        <v>16</v>
      </c>
      <c r="Q402" s="64">
        <v>386</v>
      </c>
    </row>
    <row r="403" spans="1:17" ht="25.5" customHeight="1" x14ac:dyDescent="0.2">
      <c r="A403" s="63">
        <v>387</v>
      </c>
      <c r="B403" s="42" t="s">
        <v>159</v>
      </c>
      <c r="C403" s="66">
        <f t="shared" ref="C403:P403" si="829">SUM(C404)-SUM(C405)</f>
        <v>0</v>
      </c>
      <c r="D403" s="66">
        <f t="shared" si="829"/>
        <v>0</v>
      </c>
      <c r="E403" s="66">
        <f t="shared" si="829"/>
        <v>0</v>
      </c>
      <c r="F403" s="66">
        <f t="shared" si="829"/>
        <v>0</v>
      </c>
      <c r="G403" s="66">
        <f t="shared" si="829"/>
        <v>0</v>
      </c>
      <c r="H403" s="66">
        <f t="shared" si="829"/>
        <v>0</v>
      </c>
      <c r="I403" s="66">
        <f t="shared" si="829"/>
        <v>0</v>
      </c>
      <c r="J403" s="66">
        <f t="shared" si="829"/>
        <v>0</v>
      </c>
      <c r="K403" s="66">
        <f t="shared" si="829"/>
        <v>0</v>
      </c>
      <c r="L403" s="66">
        <f t="shared" si="829"/>
        <v>0</v>
      </c>
      <c r="M403" s="66">
        <f t="shared" si="829"/>
        <v>0</v>
      </c>
      <c r="N403" s="66">
        <f t="shared" si="829"/>
        <v>0</v>
      </c>
      <c r="O403" s="66">
        <f t="shared" si="829"/>
        <v>0</v>
      </c>
      <c r="P403" s="66">
        <f t="shared" si="829"/>
        <v>0</v>
      </c>
      <c r="Q403" s="64">
        <v>387</v>
      </c>
    </row>
    <row r="404" spans="1:17" ht="12.75" customHeight="1" x14ac:dyDescent="0.2">
      <c r="A404" s="63">
        <v>388</v>
      </c>
      <c r="B404" s="16" t="s">
        <v>12</v>
      </c>
      <c r="C404" s="69" t="s">
        <v>16</v>
      </c>
      <c r="D404" s="69" t="s">
        <v>16</v>
      </c>
      <c r="E404" s="69" t="s">
        <v>16</v>
      </c>
      <c r="F404" s="69" t="s">
        <v>16</v>
      </c>
      <c r="G404" s="69" t="s">
        <v>16</v>
      </c>
      <c r="H404" s="69" t="s">
        <v>16</v>
      </c>
      <c r="I404" s="69" t="s">
        <v>16</v>
      </c>
      <c r="J404" s="69" t="s">
        <v>16</v>
      </c>
      <c r="K404" s="69" t="s">
        <v>16</v>
      </c>
      <c r="L404" s="69" t="s">
        <v>16</v>
      </c>
      <c r="M404" s="69" t="s">
        <v>16</v>
      </c>
      <c r="N404" s="69" t="s">
        <v>16</v>
      </c>
      <c r="O404" s="69" t="s">
        <v>16</v>
      </c>
      <c r="P404" s="69" t="s">
        <v>16</v>
      </c>
      <c r="Q404" s="64">
        <v>388</v>
      </c>
    </row>
    <row r="405" spans="1:17" ht="12.75" customHeight="1" x14ac:dyDescent="0.2">
      <c r="A405" s="63">
        <v>389</v>
      </c>
      <c r="B405" s="16" t="s">
        <v>13</v>
      </c>
      <c r="C405" s="69" t="s">
        <v>16</v>
      </c>
      <c r="D405" s="69" t="s">
        <v>16</v>
      </c>
      <c r="E405" s="69" t="s">
        <v>16</v>
      </c>
      <c r="F405" s="69" t="s">
        <v>16</v>
      </c>
      <c r="G405" s="69" t="s">
        <v>16</v>
      </c>
      <c r="H405" s="69" t="s">
        <v>16</v>
      </c>
      <c r="I405" s="69" t="s">
        <v>16</v>
      </c>
      <c r="J405" s="69" t="s">
        <v>16</v>
      </c>
      <c r="K405" s="69" t="s">
        <v>16</v>
      </c>
      <c r="L405" s="69" t="s">
        <v>16</v>
      </c>
      <c r="M405" s="69" t="s">
        <v>16</v>
      </c>
      <c r="N405" s="69" t="s">
        <v>16</v>
      </c>
      <c r="O405" s="69" t="s">
        <v>16</v>
      </c>
      <c r="P405" s="69" t="s">
        <v>16</v>
      </c>
      <c r="Q405" s="64">
        <v>389</v>
      </c>
    </row>
    <row r="406" spans="1:17" ht="14.1" customHeight="1" x14ac:dyDescent="0.2">
      <c r="A406" s="63">
        <v>390</v>
      </c>
      <c r="B406" s="24" t="s">
        <v>160</v>
      </c>
      <c r="C406" s="66">
        <f t="shared" ref="C406:P406" si="830">SUM(C407)-SUM(C408)</f>
        <v>0</v>
      </c>
      <c r="D406" s="66">
        <f t="shared" si="830"/>
        <v>0</v>
      </c>
      <c r="E406" s="66">
        <f t="shared" si="830"/>
        <v>0</v>
      </c>
      <c r="F406" s="66">
        <f t="shared" si="830"/>
        <v>0</v>
      </c>
      <c r="G406" s="66">
        <f t="shared" si="830"/>
        <v>0</v>
      </c>
      <c r="H406" s="66">
        <f t="shared" si="830"/>
        <v>0</v>
      </c>
      <c r="I406" s="66">
        <f t="shared" si="830"/>
        <v>0</v>
      </c>
      <c r="J406" s="66">
        <f t="shared" si="830"/>
        <v>0</v>
      </c>
      <c r="K406" s="66">
        <f t="shared" si="830"/>
        <v>0</v>
      </c>
      <c r="L406" s="66">
        <f t="shared" si="830"/>
        <v>0</v>
      </c>
      <c r="M406" s="66">
        <f t="shared" si="830"/>
        <v>0</v>
      </c>
      <c r="N406" s="66">
        <f t="shared" si="830"/>
        <v>0</v>
      </c>
      <c r="O406" s="66">
        <f t="shared" si="830"/>
        <v>0</v>
      </c>
      <c r="P406" s="66">
        <f t="shared" si="830"/>
        <v>0</v>
      </c>
      <c r="Q406" s="64">
        <v>390</v>
      </c>
    </row>
    <row r="407" spans="1:17" ht="12.75" customHeight="1" x14ac:dyDescent="0.2">
      <c r="A407" s="63">
        <v>391</v>
      </c>
      <c r="B407" s="16" t="s">
        <v>12</v>
      </c>
      <c r="C407" s="69" t="s">
        <v>16</v>
      </c>
      <c r="D407" s="69" t="s">
        <v>16</v>
      </c>
      <c r="E407" s="69" t="s">
        <v>16</v>
      </c>
      <c r="F407" s="69" t="s">
        <v>16</v>
      </c>
      <c r="G407" s="69" t="s">
        <v>16</v>
      </c>
      <c r="H407" s="69" t="s">
        <v>16</v>
      </c>
      <c r="I407" s="69" t="s">
        <v>16</v>
      </c>
      <c r="J407" s="69" t="s">
        <v>16</v>
      </c>
      <c r="K407" s="69" t="s">
        <v>16</v>
      </c>
      <c r="L407" s="69" t="s">
        <v>16</v>
      </c>
      <c r="M407" s="69" t="s">
        <v>16</v>
      </c>
      <c r="N407" s="69" t="s">
        <v>16</v>
      </c>
      <c r="O407" s="69" t="s">
        <v>16</v>
      </c>
      <c r="P407" s="69" t="s">
        <v>16</v>
      </c>
      <c r="Q407" s="64">
        <v>391</v>
      </c>
    </row>
    <row r="408" spans="1:17" ht="12.75" customHeight="1" x14ac:dyDescent="0.2">
      <c r="A408" s="63">
        <v>392</v>
      </c>
      <c r="B408" s="16" t="s">
        <v>13</v>
      </c>
      <c r="C408" s="69" t="s">
        <v>16</v>
      </c>
      <c r="D408" s="69" t="s">
        <v>16</v>
      </c>
      <c r="E408" s="69" t="s">
        <v>16</v>
      </c>
      <c r="F408" s="69" t="s">
        <v>16</v>
      </c>
      <c r="G408" s="69" t="s">
        <v>16</v>
      </c>
      <c r="H408" s="69" t="s">
        <v>16</v>
      </c>
      <c r="I408" s="69" t="s">
        <v>16</v>
      </c>
      <c r="J408" s="69" t="s">
        <v>16</v>
      </c>
      <c r="K408" s="69" t="s">
        <v>16</v>
      </c>
      <c r="L408" s="69" t="s">
        <v>16</v>
      </c>
      <c r="M408" s="69" t="s">
        <v>16</v>
      </c>
      <c r="N408" s="69" t="s">
        <v>16</v>
      </c>
      <c r="O408" s="69" t="s">
        <v>16</v>
      </c>
      <c r="P408" s="69" t="s">
        <v>16</v>
      </c>
      <c r="Q408" s="64">
        <v>392</v>
      </c>
    </row>
    <row r="409" spans="1:17" ht="14.1" customHeight="1" x14ac:dyDescent="0.2">
      <c r="A409" s="63">
        <v>393</v>
      </c>
      <c r="B409" s="24" t="s">
        <v>161</v>
      </c>
      <c r="C409" s="66">
        <f t="shared" ref="C409:P409" si="831">SUM(C410)-SUM(C411)</f>
        <v>-0.17030000000000278</v>
      </c>
      <c r="D409" s="66">
        <f t="shared" si="831"/>
        <v>-0.6532</v>
      </c>
      <c r="E409" s="66">
        <f t="shared" si="831"/>
        <v>-0.75099999999999989</v>
      </c>
      <c r="F409" s="66">
        <f t="shared" si="831"/>
        <v>0.50410000000000021</v>
      </c>
      <c r="G409" s="66">
        <f t="shared" si="831"/>
        <v>0.7298</v>
      </c>
      <c r="H409" s="66">
        <f t="shared" si="831"/>
        <v>-4.4499999999999318E-2</v>
      </c>
      <c r="I409" s="66">
        <f t="shared" si="831"/>
        <v>-2.5237999999999996</v>
      </c>
      <c r="J409" s="66">
        <f t="shared" si="831"/>
        <v>1.3271999999999995</v>
      </c>
      <c r="K409" s="66">
        <f t="shared" si="831"/>
        <v>2.375</v>
      </c>
      <c r="L409" s="66">
        <f t="shared" si="831"/>
        <v>-1.2228999999999997</v>
      </c>
      <c r="M409" s="66">
        <f t="shared" si="831"/>
        <v>-3.2799700000000005</v>
      </c>
      <c r="N409" s="66">
        <f t="shared" si="831"/>
        <v>-3.5879000000000003</v>
      </c>
      <c r="O409" s="66">
        <f t="shared" si="831"/>
        <v>0.15811000000000064</v>
      </c>
      <c r="P409" s="66">
        <f t="shared" si="831"/>
        <v>0.14982000000000006</v>
      </c>
      <c r="Q409" s="64">
        <v>393</v>
      </c>
    </row>
    <row r="410" spans="1:17" ht="12.75" customHeight="1" x14ac:dyDescent="0.2">
      <c r="A410" s="63">
        <v>394</v>
      </c>
      <c r="B410" s="16" t="s">
        <v>12</v>
      </c>
      <c r="C410" s="66">
        <f t="shared" ref="C410:C411" si="832">SUM(D410,E410,F410,G410)</f>
        <v>15.429699999999999</v>
      </c>
      <c r="D410" s="66">
        <v>3.1467999999999998</v>
      </c>
      <c r="E410" s="66">
        <v>3.2490000000000001</v>
      </c>
      <c r="F410" s="66">
        <v>4.0041000000000002</v>
      </c>
      <c r="G410" s="66">
        <v>5.0297999999999998</v>
      </c>
      <c r="H410" s="66">
        <f t="shared" ref="H410:H411" si="833">SUM(I410,J410,K410,L410)</f>
        <v>17.055500000000002</v>
      </c>
      <c r="I410" s="66">
        <v>2.5762</v>
      </c>
      <c r="J410" s="66">
        <v>6.7271999999999998</v>
      </c>
      <c r="K410" s="66">
        <v>5.6749999999999998</v>
      </c>
      <c r="L410" s="66">
        <v>2.0771000000000002</v>
      </c>
      <c r="M410" s="66">
        <f t="shared" ref="M410:M411" si="834">SUM(N410,O410,P410)</f>
        <v>10.21003</v>
      </c>
      <c r="N410" s="66">
        <v>1.4120999999999999</v>
      </c>
      <c r="O410" s="66">
        <v>5.2581100000000003</v>
      </c>
      <c r="P410" s="66">
        <v>3.5398200000000002</v>
      </c>
      <c r="Q410" s="64">
        <v>394</v>
      </c>
    </row>
    <row r="411" spans="1:17" ht="12.75" customHeight="1" x14ac:dyDescent="0.2">
      <c r="A411" s="63">
        <v>395</v>
      </c>
      <c r="B411" s="16" t="s">
        <v>13</v>
      </c>
      <c r="C411" s="66">
        <f t="shared" si="832"/>
        <v>15.600000000000001</v>
      </c>
      <c r="D411" s="66">
        <v>3.8</v>
      </c>
      <c r="E411" s="66">
        <v>4</v>
      </c>
      <c r="F411" s="66">
        <v>3.5</v>
      </c>
      <c r="G411" s="66">
        <v>4.3</v>
      </c>
      <c r="H411" s="66">
        <f t="shared" si="833"/>
        <v>17.100000000000001</v>
      </c>
      <c r="I411" s="66">
        <v>5.0999999999999996</v>
      </c>
      <c r="J411" s="66">
        <v>5.4</v>
      </c>
      <c r="K411" s="66">
        <v>3.3</v>
      </c>
      <c r="L411" s="66">
        <v>3.3</v>
      </c>
      <c r="M411" s="66">
        <f t="shared" si="834"/>
        <v>13.49</v>
      </c>
      <c r="N411" s="66">
        <v>5</v>
      </c>
      <c r="O411" s="66">
        <v>5.0999999999999996</v>
      </c>
      <c r="P411" s="66">
        <v>3.39</v>
      </c>
      <c r="Q411" s="64">
        <v>395</v>
      </c>
    </row>
    <row r="412" spans="1:17" ht="14.1" customHeight="1" x14ac:dyDescent="0.2">
      <c r="A412" s="63">
        <v>396</v>
      </c>
      <c r="B412" s="24" t="s">
        <v>162</v>
      </c>
      <c r="C412" s="66">
        <f t="shared" ref="C412" si="835">SUM(C413)-SUM(C414)</f>
        <v>0</v>
      </c>
      <c r="D412" s="66">
        <f t="shared" ref="D412" si="836">SUM(D413)-SUM(D414)</f>
        <v>0</v>
      </c>
      <c r="E412" s="66">
        <f t="shared" ref="E412:M412" si="837">SUM(E413)-SUM(E414)</f>
        <v>0</v>
      </c>
      <c r="F412" s="66">
        <f t="shared" si="837"/>
        <v>0</v>
      </c>
      <c r="G412" s="66">
        <f t="shared" si="837"/>
        <v>0</v>
      </c>
      <c r="H412" s="66">
        <f t="shared" si="837"/>
        <v>0</v>
      </c>
      <c r="I412" s="66">
        <f t="shared" ref="I412" si="838">SUM(I413)-SUM(I414)</f>
        <v>0</v>
      </c>
      <c r="J412" s="66">
        <f t="shared" ref="J412:L412" si="839">SUM(J413)-SUM(J414)</f>
        <v>0</v>
      </c>
      <c r="K412" s="66">
        <f t="shared" si="839"/>
        <v>0</v>
      </c>
      <c r="L412" s="66">
        <f t="shared" si="839"/>
        <v>0</v>
      </c>
      <c r="M412" s="66">
        <f t="shared" si="837"/>
        <v>0</v>
      </c>
      <c r="N412" s="66">
        <f t="shared" ref="N412" si="840">SUM(N413)-SUM(N414)</f>
        <v>0</v>
      </c>
      <c r="O412" s="66">
        <f t="shared" ref="O412:P412" si="841">SUM(O413)-SUM(O414)</f>
        <v>0</v>
      </c>
      <c r="P412" s="66">
        <f t="shared" si="841"/>
        <v>0</v>
      </c>
      <c r="Q412" s="64">
        <v>396</v>
      </c>
    </row>
    <row r="413" spans="1:17" ht="12.75" customHeight="1" x14ac:dyDescent="0.2">
      <c r="A413" s="63">
        <v>397</v>
      </c>
      <c r="B413" s="16" t="s">
        <v>12</v>
      </c>
      <c r="C413" s="69" t="s">
        <v>16</v>
      </c>
      <c r="D413" s="69" t="s">
        <v>16</v>
      </c>
      <c r="E413" s="69" t="s">
        <v>16</v>
      </c>
      <c r="F413" s="69" t="s">
        <v>16</v>
      </c>
      <c r="G413" s="69" t="s">
        <v>16</v>
      </c>
      <c r="H413" s="69" t="s">
        <v>16</v>
      </c>
      <c r="I413" s="69" t="s">
        <v>16</v>
      </c>
      <c r="J413" s="69" t="s">
        <v>16</v>
      </c>
      <c r="K413" s="69" t="s">
        <v>16</v>
      </c>
      <c r="L413" s="69" t="s">
        <v>16</v>
      </c>
      <c r="M413" s="69" t="s">
        <v>16</v>
      </c>
      <c r="N413" s="69" t="s">
        <v>16</v>
      </c>
      <c r="O413" s="69" t="s">
        <v>16</v>
      </c>
      <c r="P413" s="69" t="s">
        <v>16</v>
      </c>
      <c r="Q413" s="64">
        <v>397</v>
      </c>
    </row>
    <row r="414" spans="1:17" ht="12.75" customHeight="1" x14ac:dyDescent="0.2">
      <c r="A414" s="63">
        <v>398</v>
      </c>
      <c r="B414" s="16" t="s">
        <v>13</v>
      </c>
      <c r="C414" s="69" t="s">
        <v>16</v>
      </c>
      <c r="D414" s="69" t="s">
        <v>16</v>
      </c>
      <c r="E414" s="69" t="s">
        <v>16</v>
      </c>
      <c r="F414" s="69" t="s">
        <v>16</v>
      </c>
      <c r="G414" s="69" t="s">
        <v>16</v>
      </c>
      <c r="H414" s="69" t="s">
        <v>16</v>
      </c>
      <c r="I414" s="69" t="s">
        <v>16</v>
      </c>
      <c r="J414" s="69" t="s">
        <v>16</v>
      </c>
      <c r="K414" s="69" t="s">
        <v>16</v>
      </c>
      <c r="L414" s="69" t="s">
        <v>16</v>
      </c>
      <c r="M414" s="69" t="s">
        <v>16</v>
      </c>
      <c r="N414" s="69" t="s">
        <v>16</v>
      </c>
      <c r="O414" s="69" t="s">
        <v>16</v>
      </c>
      <c r="P414" s="69" t="s">
        <v>16</v>
      </c>
      <c r="Q414" s="64">
        <v>398</v>
      </c>
    </row>
    <row r="415" spans="1:17" ht="12.75" customHeight="1" x14ac:dyDescent="0.2">
      <c r="A415" s="63">
        <v>399</v>
      </c>
      <c r="B415" s="18" t="s">
        <v>163</v>
      </c>
      <c r="C415" s="66">
        <f t="shared" ref="C415:P415" si="842">SUM(C416)-SUM(C417)</f>
        <v>0</v>
      </c>
      <c r="D415" s="66">
        <f t="shared" si="842"/>
        <v>0</v>
      </c>
      <c r="E415" s="66">
        <f t="shared" si="842"/>
        <v>0</v>
      </c>
      <c r="F415" s="66">
        <f t="shared" si="842"/>
        <v>0</v>
      </c>
      <c r="G415" s="66">
        <f t="shared" si="842"/>
        <v>0</v>
      </c>
      <c r="H415" s="66">
        <f t="shared" si="842"/>
        <v>0</v>
      </c>
      <c r="I415" s="66">
        <f t="shared" si="842"/>
        <v>0</v>
      </c>
      <c r="J415" s="66">
        <f t="shared" si="842"/>
        <v>0</v>
      </c>
      <c r="K415" s="66">
        <f t="shared" si="842"/>
        <v>0</v>
      </c>
      <c r="L415" s="66">
        <f t="shared" si="842"/>
        <v>0</v>
      </c>
      <c r="M415" s="66">
        <f t="shared" si="842"/>
        <v>0</v>
      </c>
      <c r="N415" s="66">
        <f t="shared" si="842"/>
        <v>0</v>
      </c>
      <c r="O415" s="66">
        <f t="shared" si="842"/>
        <v>0</v>
      </c>
      <c r="P415" s="66">
        <f t="shared" si="842"/>
        <v>0</v>
      </c>
      <c r="Q415" s="64">
        <v>399</v>
      </c>
    </row>
    <row r="416" spans="1:17" ht="12.75" customHeight="1" x14ac:dyDescent="0.2">
      <c r="A416" s="63">
        <v>400</v>
      </c>
      <c r="B416" s="16" t="s">
        <v>12</v>
      </c>
      <c r="C416" s="69" t="s">
        <v>16</v>
      </c>
      <c r="D416" s="69" t="s">
        <v>16</v>
      </c>
      <c r="E416" s="69" t="s">
        <v>16</v>
      </c>
      <c r="F416" s="69" t="s">
        <v>16</v>
      </c>
      <c r="G416" s="69" t="s">
        <v>16</v>
      </c>
      <c r="H416" s="69" t="s">
        <v>16</v>
      </c>
      <c r="I416" s="69" t="s">
        <v>16</v>
      </c>
      <c r="J416" s="69" t="s">
        <v>16</v>
      </c>
      <c r="K416" s="69" t="s">
        <v>16</v>
      </c>
      <c r="L416" s="69" t="s">
        <v>16</v>
      </c>
      <c r="M416" s="69" t="s">
        <v>16</v>
      </c>
      <c r="N416" s="69" t="s">
        <v>16</v>
      </c>
      <c r="O416" s="69" t="s">
        <v>16</v>
      </c>
      <c r="P416" s="69" t="s">
        <v>16</v>
      </c>
      <c r="Q416" s="64">
        <v>400</v>
      </c>
    </row>
    <row r="417" spans="1:17" ht="12.75" customHeight="1" x14ac:dyDescent="0.2">
      <c r="A417" s="63">
        <v>401</v>
      </c>
      <c r="B417" s="16" t="s">
        <v>13</v>
      </c>
      <c r="C417" s="69" t="s">
        <v>16</v>
      </c>
      <c r="D417" s="69" t="s">
        <v>16</v>
      </c>
      <c r="E417" s="69" t="s">
        <v>16</v>
      </c>
      <c r="F417" s="69" t="s">
        <v>16</v>
      </c>
      <c r="G417" s="69" t="s">
        <v>16</v>
      </c>
      <c r="H417" s="69" t="s">
        <v>16</v>
      </c>
      <c r="I417" s="69" t="s">
        <v>16</v>
      </c>
      <c r="J417" s="69" t="s">
        <v>16</v>
      </c>
      <c r="K417" s="69" t="s">
        <v>16</v>
      </c>
      <c r="L417" s="69" t="s">
        <v>16</v>
      </c>
      <c r="M417" s="69" t="s">
        <v>16</v>
      </c>
      <c r="N417" s="69" t="s">
        <v>16</v>
      </c>
      <c r="O417" s="69" t="s">
        <v>16</v>
      </c>
      <c r="P417" s="69" t="s">
        <v>16</v>
      </c>
      <c r="Q417" s="64">
        <v>401</v>
      </c>
    </row>
    <row r="418" spans="1:17" ht="14.1" customHeight="1" x14ac:dyDescent="0.2">
      <c r="A418" s="63">
        <v>402</v>
      </c>
      <c r="B418" s="17" t="s">
        <v>164</v>
      </c>
      <c r="C418" s="68">
        <f t="shared" ref="C418:P418" si="843">SUM(C419)-SUM(C420)</f>
        <v>-279.53330000000005</v>
      </c>
      <c r="D418" s="68">
        <f t="shared" si="843"/>
        <v>-63.602599999999995</v>
      </c>
      <c r="E418" s="68">
        <f t="shared" si="843"/>
        <v>-72.003600000000006</v>
      </c>
      <c r="F418" s="68">
        <f t="shared" si="843"/>
        <v>-67.687700000000007</v>
      </c>
      <c r="G418" s="68">
        <f t="shared" si="843"/>
        <v>-76.239399999999989</v>
      </c>
      <c r="H418" s="68">
        <f t="shared" si="843"/>
        <v>-227.28690000000006</v>
      </c>
      <c r="I418" s="68">
        <f t="shared" si="843"/>
        <v>-63.264299999999992</v>
      </c>
      <c r="J418" s="68">
        <f t="shared" si="843"/>
        <v>-41.231500000000011</v>
      </c>
      <c r="K418" s="68">
        <f t="shared" si="843"/>
        <v>-64.709699999999998</v>
      </c>
      <c r="L418" s="68">
        <f t="shared" si="843"/>
        <v>-58.081400000000002</v>
      </c>
      <c r="M418" s="68">
        <f t="shared" si="843"/>
        <v>-182.98201999999992</v>
      </c>
      <c r="N418" s="68">
        <f t="shared" si="843"/>
        <v>-60.788690000000031</v>
      </c>
      <c r="O418" s="68">
        <f t="shared" si="843"/>
        <v>-62.23305000000002</v>
      </c>
      <c r="P418" s="68">
        <f t="shared" si="843"/>
        <v>-59.960279999999983</v>
      </c>
      <c r="Q418" s="64">
        <v>402</v>
      </c>
    </row>
    <row r="419" spans="1:17" ht="12.75" customHeight="1" x14ac:dyDescent="0.2">
      <c r="A419" s="63">
        <v>403</v>
      </c>
      <c r="B419" s="16" t="s">
        <v>12</v>
      </c>
      <c r="C419" s="66">
        <f t="shared" ref="C419:P420" si="844">SUM(C422,C428)</f>
        <v>732.46609999999998</v>
      </c>
      <c r="D419" s="66">
        <f t="shared" si="844"/>
        <v>173.04310000000001</v>
      </c>
      <c r="E419" s="66">
        <f t="shared" si="844"/>
        <v>178.26409999999998</v>
      </c>
      <c r="F419" s="66">
        <f t="shared" si="844"/>
        <v>187.12020000000001</v>
      </c>
      <c r="G419" s="66">
        <f t="shared" si="844"/>
        <v>194.03870000000001</v>
      </c>
      <c r="H419" s="66">
        <f t="shared" si="844"/>
        <v>744.42609999999991</v>
      </c>
      <c r="I419" s="66">
        <f t="shared" si="844"/>
        <v>174.3074</v>
      </c>
      <c r="J419" s="66">
        <f t="shared" si="844"/>
        <v>197.1943</v>
      </c>
      <c r="K419" s="66">
        <f t="shared" si="844"/>
        <v>176.51339999999999</v>
      </c>
      <c r="L419" s="66">
        <f t="shared" si="844"/>
        <v>196.411</v>
      </c>
      <c r="M419" s="66">
        <f t="shared" si="844"/>
        <v>560.93019000000004</v>
      </c>
      <c r="N419" s="66">
        <f t="shared" si="844"/>
        <v>184.83530999999999</v>
      </c>
      <c r="O419" s="66">
        <f t="shared" si="844"/>
        <v>185.44855999999999</v>
      </c>
      <c r="P419" s="66">
        <f t="shared" si="844"/>
        <v>190.64632</v>
      </c>
      <c r="Q419" s="64">
        <v>403</v>
      </c>
    </row>
    <row r="420" spans="1:17" ht="12.75" customHeight="1" x14ac:dyDescent="0.2">
      <c r="A420" s="63">
        <v>404</v>
      </c>
      <c r="B420" s="16" t="s">
        <v>13</v>
      </c>
      <c r="C420" s="66">
        <f t="shared" si="844"/>
        <v>1011.9994</v>
      </c>
      <c r="D420" s="66">
        <f t="shared" si="844"/>
        <v>236.64570000000001</v>
      </c>
      <c r="E420" s="66">
        <f t="shared" si="844"/>
        <v>250.26769999999999</v>
      </c>
      <c r="F420" s="66">
        <f t="shared" si="844"/>
        <v>254.80790000000002</v>
      </c>
      <c r="G420" s="66">
        <f t="shared" si="844"/>
        <v>270.27809999999999</v>
      </c>
      <c r="H420" s="66">
        <f t="shared" si="844"/>
        <v>971.71299999999997</v>
      </c>
      <c r="I420" s="66">
        <f t="shared" si="844"/>
        <v>237.57169999999999</v>
      </c>
      <c r="J420" s="66">
        <f t="shared" si="844"/>
        <v>238.42580000000001</v>
      </c>
      <c r="K420" s="66">
        <f t="shared" si="844"/>
        <v>241.22309999999999</v>
      </c>
      <c r="L420" s="66">
        <f t="shared" si="844"/>
        <v>254.4924</v>
      </c>
      <c r="M420" s="66">
        <f t="shared" si="844"/>
        <v>743.91220999999996</v>
      </c>
      <c r="N420" s="66">
        <f t="shared" si="844"/>
        <v>245.62400000000002</v>
      </c>
      <c r="O420" s="66">
        <f t="shared" si="844"/>
        <v>247.68161000000001</v>
      </c>
      <c r="P420" s="66">
        <f t="shared" si="844"/>
        <v>250.60659999999999</v>
      </c>
      <c r="Q420" s="64">
        <v>404</v>
      </c>
    </row>
    <row r="421" spans="1:17" ht="25.5" customHeight="1" x14ac:dyDescent="0.2">
      <c r="A421" s="63">
        <v>405</v>
      </c>
      <c r="B421" s="49" t="s">
        <v>165</v>
      </c>
      <c r="C421" s="66">
        <f t="shared" ref="C421" si="845">SUM(C422)-SUM(C423)</f>
        <v>-389.75810000000001</v>
      </c>
      <c r="D421" s="66">
        <f t="shared" ref="D421" si="846">SUM(D422)-SUM(D423)</f>
        <v>-89.326799999999992</v>
      </c>
      <c r="E421" s="66">
        <f t="shared" ref="E421:M421" si="847">SUM(E422)-SUM(E423)</f>
        <v>-95.704299999999989</v>
      </c>
      <c r="F421" s="66">
        <f t="shared" si="847"/>
        <v>-97.616100000000017</v>
      </c>
      <c r="G421" s="66">
        <f t="shared" si="847"/>
        <v>-107.1109</v>
      </c>
      <c r="H421" s="66">
        <f t="shared" si="847"/>
        <v>-337.66070000000008</v>
      </c>
      <c r="I421" s="66">
        <f t="shared" ref="I421" si="848">SUM(I422)-SUM(I423)</f>
        <v>-88.338699999999989</v>
      </c>
      <c r="J421" s="66">
        <f t="shared" ref="J421:L421" si="849">SUM(J422)-SUM(J423)</f>
        <v>-65.476400000000012</v>
      </c>
      <c r="K421" s="66">
        <f t="shared" si="849"/>
        <v>-94.782600000000002</v>
      </c>
      <c r="L421" s="66">
        <f t="shared" si="849"/>
        <v>-89.063000000000002</v>
      </c>
      <c r="M421" s="66">
        <f t="shared" si="847"/>
        <v>-254.12711999999993</v>
      </c>
      <c r="N421" s="66">
        <f t="shared" ref="N421" si="850">SUM(N422)-SUM(N423)</f>
        <v>-87.429000000000002</v>
      </c>
      <c r="O421" s="66">
        <f t="shared" ref="O421:P421" si="851">SUM(O422)-SUM(O423)</f>
        <v>-80.984570000000005</v>
      </c>
      <c r="P421" s="66">
        <f t="shared" si="851"/>
        <v>-85.713549999999984</v>
      </c>
      <c r="Q421" s="64">
        <v>405</v>
      </c>
    </row>
    <row r="422" spans="1:17" ht="12.75" customHeight="1" x14ac:dyDescent="0.2">
      <c r="A422" s="63">
        <v>406</v>
      </c>
      <c r="B422" s="16" t="s">
        <v>12</v>
      </c>
      <c r="C422" s="66">
        <f t="shared" ref="C422:C423" si="852">SUM(D422,E422,F422,G422)</f>
        <v>443.74900000000002</v>
      </c>
      <c r="D422" s="66">
        <v>103.7433</v>
      </c>
      <c r="E422" s="66">
        <v>108.4282</v>
      </c>
      <c r="F422" s="66">
        <v>113.5812</v>
      </c>
      <c r="G422" s="66">
        <v>117.99630000000001</v>
      </c>
      <c r="H422" s="66">
        <f t="shared" ref="H422:H423" si="853">SUM(I422,J422,K422,L422)</f>
        <v>456.75309999999996</v>
      </c>
      <c r="I422" s="66">
        <v>105.47280000000001</v>
      </c>
      <c r="J422" s="66">
        <v>125.65649999999999</v>
      </c>
      <c r="K422" s="66">
        <v>103.5325</v>
      </c>
      <c r="L422" s="66">
        <v>122.0913</v>
      </c>
      <c r="M422" s="66">
        <f t="shared" ref="M422:M423" si="854">SUM(N422,O422,P422)</f>
        <v>365.30374</v>
      </c>
      <c r="N422" s="66">
        <v>117.3562</v>
      </c>
      <c r="O422" s="66">
        <v>125.66256</v>
      </c>
      <c r="P422" s="66">
        <v>122.28498</v>
      </c>
      <c r="Q422" s="64">
        <v>406</v>
      </c>
    </row>
    <row r="423" spans="1:17" ht="12.75" customHeight="1" x14ac:dyDescent="0.2">
      <c r="A423" s="63">
        <v>407</v>
      </c>
      <c r="B423" s="16" t="s">
        <v>13</v>
      </c>
      <c r="C423" s="66">
        <f t="shared" si="852"/>
        <v>833.50710000000004</v>
      </c>
      <c r="D423" s="66">
        <v>193.0701</v>
      </c>
      <c r="E423" s="66">
        <v>204.13249999999999</v>
      </c>
      <c r="F423" s="66">
        <v>211.19730000000001</v>
      </c>
      <c r="G423" s="66">
        <v>225.10720000000001</v>
      </c>
      <c r="H423" s="66">
        <f t="shared" si="853"/>
        <v>794.41380000000004</v>
      </c>
      <c r="I423" s="66">
        <v>193.8115</v>
      </c>
      <c r="J423" s="66">
        <v>191.13290000000001</v>
      </c>
      <c r="K423" s="66">
        <v>198.3151</v>
      </c>
      <c r="L423" s="66">
        <v>211.15430000000001</v>
      </c>
      <c r="M423" s="66">
        <f t="shared" si="854"/>
        <v>619.43085999999994</v>
      </c>
      <c r="N423" s="66">
        <v>204.7852</v>
      </c>
      <c r="O423" s="66">
        <v>206.64713</v>
      </c>
      <c r="P423" s="66">
        <v>207.99852999999999</v>
      </c>
      <c r="Q423" s="64">
        <v>407</v>
      </c>
    </row>
    <row r="424" spans="1:17" ht="12.75" customHeight="1" x14ac:dyDescent="0.2">
      <c r="A424" s="63">
        <v>408</v>
      </c>
      <c r="B424" s="18" t="s">
        <v>166</v>
      </c>
      <c r="C424" s="66">
        <f t="shared" ref="C424" si="855">SUM(C425)-SUM(C426)</f>
        <v>-389.75810000000001</v>
      </c>
      <c r="D424" s="66">
        <f t="shared" ref="D424" si="856">SUM(D425)-SUM(D426)</f>
        <v>-89.326799999999992</v>
      </c>
      <c r="E424" s="66">
        <f t="shared" ref="E424:M424" si="857">SUM(E425)-SUM(E426)</f>
        <v>-95.704299999999989</v>
      </c>
      <c r="F424" s="66">
        <f t="shared" si="857"/>
        <v>-97.616100000000017</v>
      </c>
      <c r="G424" s="66">
        <f t="shared" si="857"/>
        <v>-107.1109</v>
      </c>
      <c r="H424" s="66">
        <f t="shared" si="857"/>
        <v>-337.66070000000008</v>
      </c>
      <c r="I424" s="66">
        <f t="shared" ref="I424" si="858">SUM(I425)-SUM(I426)</f>
        <v>-88.338699999999989</v>
      </c>
      <c r="J424" s="66">
        <f t="shared" ref="J424:L424" si="859">SUM(J425)-SUM(J426)</f>
        <v>-65.476400000000012</v>
      </c>
      <c r="K424" s="66">
        <f t="shared" si="859"/>
        <v>-94.782600000000002</v>
      </c>
      <c r="L424" s="66">
        <f t="shared" si="859"/>
        <v>-89.063000000000002</v>
      </c>
      <c r="M424" s="66">
        <f t="shared" si="857"/>
        <v>-254.12711999999993</v>
      </c>
      <c r="N424" s="66">
        <f t="shared" ref="N424" si="860">SUM(N425)-SUM(N426)</f>
        <v>-87.429000000000002</v>
      </c>
      <c r="O424" s="66">
        <f t="shared" ref="O424:P424" si="861">SUM(O425)-SUM(O426)</f>
        <v>-80.984570000000005</v>
      </c>
      <c r="P424" s="66">
        <f t="shared" si="861"/>
        <v>-85.713549999999984</v>
      </c>
      <c r="Q424" s="64">
        <v>408</v>
      </c>
    </row>
    <row r="425" spans="1:17" ht="12.75" customHeight="1" x14ac:dyDescent="0.2">
      <c r="A425" s="63">
        <v>409</v>
      </c>
      <c r="B425" s="16" t="s">
        <v>12</v>
      </c>
      <c r="C425" s="66">
        <f t="shared" ref="C425:P426" si="862">SUM(C422)</f>
        <v>443.74900000000002</v>
      </c>
      <c r="D425" s="66">
        <f t="shared" si="862"/>
        <v>103.7433</v>
      </c>
      <c r="E425" s="66">
        <f t="shared" si="862"/>
        <v>108.4282</v>
      </c>
      <c r="F425" s="66">
        <f t="shared" si="862"/>
        <v>113.5812</v>
      </c>
      <c r="G425" s="66">
        <f t="shared" si="862"/>
        <v>117.99630000000001</v>
      </c>
      <c r="H425" s="66">
        <f t="shared" si="862"/>
        <v>456.75309999999996</v>
      </c>
      <c r="I425" s="66">
        <f t="shared" si="862"/>
        <v>105.47280000000001</v>
      </c>
      <c r="J425" s="66">
        <f t="shared" si="862"/>
        <v>125.65649999999999</v>
      </c>
      <c r="K425" s="66">
        <f t="shared" si="862"/>
        <v>103.5325</v>
      </c>
      <c r="L425" s="66">
        <f t="shared" si="862"/>
        <v>122.0913</v>
      </c>
      <c r="M425" s="66">
        <f t="shared" si="862"/>
        <v>365.30374</v>
      </c>
      <c r="N425" s="66">
        <f t="shared" si="862"/>
        <v>117.3562</v>
      </c>
      <c r="O425" s="66">
        <f t="shared" si="862"/>
        <v>125.66256</v>
      </c>
      <c r="P425" s="66">
        <f t="shared" si="862"/>
        <v>122.28498</v>
      </c>
      <c r="Q425" s="64">
        <v>409</v>
      </c>
    </row>
    <row r="426" spans="1:17" ht="12.75" customHeight="1" x14ac:dyDescent="0.2">
      <c r="A426" s="63">
        <v>410</v>
      </c>
      <c r="B426" s="16" t="s">
        <v>13</v>
      </c>
      <c r="C426" s="66">
        <f t="shared" si="862"/>
        <v>833.50710000000004</v>
      </c>
      <c r="D426" s="66">
        <f t="shared" si="862"/>
        <v>193.0701</v>
      </c>
      <c r="E426" s="66">
        <f t="shared" si="862"/>
        <v>204.13249999999999</v>
      </c>
      <c r="F426" s="66">
        <f t="shared" si="862"/>
        <v>211.19730000000001</v>
      </c>
      <c r="G426" s="66">
        <f t="shared" si="862"/>
        <v>225.10720000000001</v>
      </c>
      <c r="H426" s="66">
        <f t="shared" si="862"/>
        <v>794.41380000000004</v>
      </c>
      <c r="I426" s="66">
        <f t="shared" si="862"/>
        <v>193.8115</v>
      </c>
      <c r="J426" s="66">
        <f t="shared" si="862"/>
        <v>191.13290000000001</v>
      </c>
      <c r="K426" s="66">
        <f t="shared" si="862"/>
        <v>198.3151</v>
      </c>
      <c r="L426" s="66">
        <f t="shared" si="862"/>
        <v>211.15430000000001</v>
      </c>
      <c r="M426" s="66">
        <f t="shared" si="862"/>
        <v>619.43085999999994</v>
      </c>
      <c r="N426" s="66">
        <f t="shared" si="862"/>
        <v>204.7852</v>
      </c>
      <c r="O426" s="66">
        <f t="shared" si="862"/>
        <v>206.64713</v>
      </c>
      <c r="P426" s="66">
        <f t="shared" si="862"/>
        <v>207.99852999999999</v>
      </c>
      <c r="Q426" s="64">
        <v>410</v>
      </c>
    </row>
    <row r="427" spans="1:17" ht="14.1" customHeight="1" x14ac:dyDescent="0.2">
      <c r="A427" s="63">
        <v>411</v>
      </c>
      <c r="B427" s="24" t="s">
        <v>167</v>
      </c>
      <c r="C427" s="66">
        <f t="shared" ref="C427:P427" si="863">SUM(C428)-SUM(C429)</f>
        <v>110.22479999999996</v>
      </c>
      <c r="D427" s="66">
        <f t="shared" si="863"/>
        <v>25.724200000000003</v>
      </c>
      <c r="E427" s="66">
        <f t="shared" si="863"/>
        <v>23.700699999999998</v>
      </c>
      <c r="F427" s="66">
        <f t="shared" si="863"/>
        <v>29.928400000000003</v>
      </c>
      <c r="G427" s="66">
        <f t="shared" si="863"/>
        <v>30.871500000000005</v>
      </c>
      <c r="H427" s="66">
        <f t="shared" si="863"/>
        <v>110.37380000000002</v>
      </c>
      <c r="I427" s="66">
        <f t="shared" si="863"/>
        <v>25.074399999999997</v>
      </c>
      <c r="J427" s="66">
        <f t="shared" si="863"/>
        <v>24.244900000000008</v>
      </c>
      <c r="K427" s="66">
        <f t="shared" si="863"/>
        <v>30.07289999999999</v>
      </c>
      <c r="L427" s="66">
        <f t="shared" si="863"/>
        <v>30.9816</v>
      </c>
      <c r="M427" s="66">
        <f t="shared" si="863"/>
        <v>71.145099999999971</v>
      </c>
      <c r="N427" s="66">
        <f t="shared" si="863"/>
        <v>26.640309999999985</v>
      </c>
      <c r="O427" s="66">
        <f t="shared" si="863"/>
        <v>18.751519999999999</v>
      </c>
      <c r="P427" s="66">
        <f t="shared" si="863"/>
        <v>25.753270000000001</v>
      </c>
      <c r="Q427" s="64">
        <v>411</v>
      </c>
    </row>
    <row r="428" spans="1:17" ht="12.75" customHeight="1" x14ac:dyDescent="0.2">
      <c r="A428" s="63">
        <v>412</v>
      </c>
      <c r="B428" s="16" t="s">
        <v>12</v>
      </c>
      <c r="C428" s="66">
        <f t="shared" ref="C428:P428" si="864">SUM(C434,C437,C440,C443,C446,C449)</f>
        <v>288.71709999999996</v>
      </c>
      <c r="D428" s="66">
        <f t="shared" si="864"/>
        <v>69.299800000000005</v>
      </c>
      <c r="E428" s="66">
        <f t="shared" si="864"/>
        <v>69.835899999999995</v>
      </c>
      <c r="F428" s="66">
        <f t="shared" si="864"/>
        <v>73.539000000000001</v>
      </c>
      <c r="G428" s="66">
        <f t="shared" si="864"/>
        <v>76.042400000000001</v>
      </c>
      <c r="H428" s="66">
        <f t="shared" si="864"/>
        <v>287.673</v>
      </c>
      <c r="I428" s="66">
        <f t="shared" si="864"/>
        <v>68.834599999999995</v>
      </c>
      <c r="J428" s="66">
        <f t="shared" si="864"/>
        <v>71.537800000000004</v>
      </c>
      <c r="K428" s="66">
        <f t="shared" si="864"/>
        <v>72.980899999999991</v>
      </c>
      <c r="L428" s="66">
        <f t="shared" si="864"/>
        <v>74.319699999999997</v>
      </c>
      <c r="M428" s="66">
        <f t="shared" si="864"/>
        <v>195.62644999999998</v>
      </c>
      <c r="N428" s="66">
        <f t="shared" si="864"/>
        <v>67.479109999999991</v>
      </c>
      <c r="O428" s="66">
        <f t="shared" si="864"/>
        <v>59.786000000000001</v>
      </c>
      <c r="P428" s="66">
        <f t="shared" si="864"/>
        <v>68.361339999999998</v>
      </c>
      <c r="Q428" s="64">
        <v>412</v>
      </c>
    </row>
    <row r="429" spans="1:17" ht="12.75" customHeight="1" x14ac:dyDescent="0.2">
      <c r="A429" s="63">
        <v>413</v>
      </c>
      <c r="B429" s="16" t="s">
        <v>13</v>
      </c>
      <c r="C429" s="66">
        <f t="shared" ref="C429:P429" si="865">SUM(C432,C435,C438,C441,C444,C447,C450)</f>
        <v>178.4923</v>
      </c>
      <c r="D429" s="66">
        <f t="shared" si="865"/>
        <v>43.575600000000001</v>
      </c>
      <c r="E429" s="66">
        <f t="shared" si="865"/>
        <v>46.135199999999998</v>
      </c>
      <c r="F429" s="66">
        <f t="shared" si="865"/>
        <v>43.610599999999998</v>
      </c>
      <c r="G429" s="66">
        <f t="shared" si="865"/>
        <v>45.170899999999996</v>
      </c>
      <c r="H429" s="66">
        <f t="shared" si="865"/>
        <v>177.29919999999998</v>
      </c>
      <c r="I429" s="66">
        <f t="shared" si="865"/>
        <v>43.760199999999998</v>
      </c>
      <c r="J429" s="66">
        <f t="shared" si="865"/>
        <v>47.292899999999996</v>
      </c>
      <c r="K429" s="66">
        <f t="shared" si="865"/>
        <v>42.908000000000001</v>
      </c>
      <c r="L429" s="66">
        <f t="shared" si="865"/>
        <v>43.338099999999997</v>
      </c>
      <c r="M429" s="66">
        <f t="shared" si="865"/>
        <v>124.48135000000001</v>
      </c>
      <c r="N429" s="66">
        <f t="shared" si="865"/>
        <v>40.838800000000006</v>
      </c>
      <c r="O429" s="66">
        <f t="shared" si="865"/>
        <v>41.034480000000002</v>
      </c>
      <c r="P429" s="66">
        <f t="shared" si="865"/>
        <v>42.608069999999998</v>
      </c>
      <c r="Q429" s="64">
        <v>413</v>
      </c>
    </row>
    <row r="430" spans="1:17" ht="12.75" customHeight="1" x14ac:dyDescent="0.2">
      <c r="A430" s="63">
        <v>414</v>
      </c>
      <c r="B430" s="20" t="s">
        <v>168</v>
      </c>
      <c r="C430" s="66">
        <f t="shared" ref="C430" si="866">SUM(C431)-SUM(C432)</f>
        <v>0</v>
      </c>
      <c r="D430" s="66">
        <f t="shared" ref="D430" si="867">SUM(D431)-SUM(D432)</f>
        <v>0</v>
      </c>
      <c r="E430" s="66">
        <f t="shared" ref="E430:M430" si="868">SUM(E431)-SUM(E432)</f>
        <v>0</v>
      </c>
      <c r="F430" s="66">
        <f t="shared" si="868"/>
        <v>0</v>
      </c>
      <c r="G430" s="66">
        <f t="shared" si="868"/>
        <v>0</v>
      </c>
      <c r="H430" s="66">
        <f t="shared" si="868"/>
        <v>0</v>
      </c>
      <c r="I430" s="66">
        <f t="shared" ref="I430" si="869">SUM(I431)-SUM(I432)</f>
        <v>0</v>
      </c>
      <c r="J430" s="66">
        <f t="shared" ref="J430:L430" si="870">SUM(J431)-SUM(J432)</f>
        <v>0</v>
      </c>
      <c r="K430" s="66">
        <f t="shared" si="870"/>
        <v>0</v>
      </c>
      <c r="L430" s="66">
        <f t="shared" si="870"/>
        <v>0</v>
      </c>
      <c r="M430" s="66">
        <f t="shared" si="868"/>
        <v>0</v>
      </c>
      <c r="N430" s="66">
        <f t="shared" ref="N430" si="871">SUM(N431)-SUM(N432)</f>
        <v>0</v>
      </c>
      <c r="O430" s="66">
        <f t="shared" ref="O430:P430" si="872">SUM(O431)-SUM(O432)</f>
        <v>0</v>
      </c>
      <c r="P430" s="66">
        <f t="shared" si="872"/>
        <v>0</v>
      </c>
      <c r="Q430" s="64">
        <v>414</v>
      </c>
    </row>
    <row r="431" spans="1:17" ht="12.75" customHeight="1" x14ac:dyDescent="0.2">
      <c r="A431" s="63">
        <v>415</v>
      </c>
      <c r="B431" s="16" t="s">
        <v>12</v>
      </c>
      <c r="C431" s="69" t="s">
        <v>16</v>
      </c>
      <c r="D431" s="69" t="s">
        <v>16</v>
      </c>
      <c r="E431" s="69" t="s">
        <v>16</v>
      </c>
      <c r="F431" s="69" t="s">
        <v>16</v>
      </c>
      <c r="G431" s="69" t="s">
        <v>16</v>
      </c>
      <c r="H431" s="69" t="s">
        <v>16</v>
      </c>
      <c r="I431" s="69" t="s">
        <v>16</v>
      </c>
      <c r="J431" s="69" t="s">
        <v>16</v>
      </c>
      <c r="K431" s="69" t="s">
        <v>16</v>
      </c>
      <c r="L431" s="69" t="s">
        <v>16</v>
      </c>
      <c r="M431" s="69" t="s">
        <v>16</v>
      </c>
      <c r="N431" s="69" t="s">
        <v>16</v>
      </c>
      <c r="O431" s="69" t="s">
        <v>16</v>
      </c>
      <c r="P431" s="69" t="s">
        <v>16</v>
      </c>
      <c r="Q431" s="64">
        <v>415</v>
      </c>
    </row>
    <row r="432" spans="1:17" ht="12.75" customHeight="1" x14ac:dyDescent="0.2">
      <c r="A432" s="63">
        <v>416</v>
      </c>
      <c r="B432" s="16" t="s">
        <v>13</v>
      </c>
      <c r="C432" s="69" t="s">
        <v>16</v>
      </c>
      <c r="D432" s="69" t="s">
        <v>16</v>
      </c>
      <c r="E432" s="69" t="s">
        <v>16</v>
      </c>
      <c r="F432" s="69" t="s">
        <v>16</v>
      </c>
      <c r="G432" s="69" t="s">
        <v>16</v>
      </c>
      <c r="H432" s="69" t="s">
        <v>16</v>
      </c>
      <c r="I432" s="69" t="s">
        <v>16</v>
      </c>
      <c r="J432" s="69" t="s">
        <v>16</v>
      </c>
      <c r="K432" s="69" t="s">
        <v>16</v>
      </c>
      <c r="L432" s="69" t="s">
        <v>16</v>
      </c>
      <c r="M432" s="69" t="s">
        <v>16</v>
      </c>
      <c r="N432" s="69" t="s">
        <v>16</v>
      </c>
      <c r="O432" s="69" t="s">
        <v>16</v>
      </c>
      <c r="P432" s="69" t="s">
        <v>16</v>
      </c>
      <c r="Q432" s="64">
        <v>416</v>
      </c>
    </row>
    <row r="433" spans="1:17" ht="14.1" customHeight="1" x14ac:dyDescent="0.2">
      <c r="A433" s="63">
        <v>417</v>
      </c>
      <c r="B433" s="24" t="s">
        <v>169</v>
      </c>
      <c r="C433" s="66">
        <f t="shared" ref="C433:P433" si="873">SUM(C434)-SUM(C435)</f>
        <v>-2.42</v>
      </c>
      <c r="D433" s="66">
        <f t="shared" si="873"/>
        <v>-0.75</v>
      </c>
      <c r="E433" s="66">
        <f t="shared" si="873"/>
        <v>-0.5</v>
      </c>
      <c r="F433" s="66">
        <f t="shared" si="873"/>
        <v>-0.46</v>
      </c>
      <c r="G433" s="66">
        <f t="shared" si="873"/>
        <v>-0.71</v>
      </c>
      <c r="H433" s="66">
        <f t="shared" si="873"/>
        <v>-2.3199999999999998</v>
      </c>
      <c r="I433" s="66">
        <f t="shared" si="873"/>
        <v>-0.6</v>
      </c>
      <c r="J433" s="66">
        <f t="shared" si="873"/>
        <v>-0.55000000000000004</v>
      </c>
      <c r="K433" s="66">
        <f t="shared" si="873"/>
        <v>-0.46</v>
      </c>
      <c r="L433" s="66">
        <f t="shared" si="873"/>
        <v>-0.71</v>
      </c>
      <c r="M433" s="66">
        <f t="shared" si="873"/>
        <v>-1.782</v>
      </c>
      <c r="N433" s="66">
        <f t="shared" si="873"/>
        <v>-0.70099999999999996</v>
      </c>
      <c r="O433" s="66">
        <f t="shared" si="873"/>
        <v>-0.6</v>
      </c>
      <c r="P433" s="66">
        <f t="shared" si="873"/>
        <v>-0.48099999999999998</v>
      </c>
      <c r="Q433" s="64">
        <v>417</v>
      </c>
    </row>
    <row r="434" spans="1:17" ht="12.75" customHeight="1" x14ac:dyDescent="0.2">
      <c r="A434" s="63">
        <v>418</v>
      </c>
      <c r="B434" s="16" t="s">
        <v>12</v>
      </c>
      <c r="C434" s="69" t="s">
        <v>16</v>
      </c>
      <c r="D434" s="69" t="s">
        <v>16</v>
      </c>
      <c r="E434" s="69" t="s">
        <v>16</v>
      </c>
      <c r="F434" s="69" t="s">
        <v>16</v>
      </c>
      <c r="G434" s="69" t="s">
        <v>16</v>
      </c>
      <c r="H434" s="69" t="s">
        <v>16</v>
      </c>
      <c r="I434" s="69" t="s">
        <v>16</v>
      </c>
      <c r="J434" s="69" t="s">
        <v>16</v>
      </c>
      <c r="K434" s="69" t="s">
        <v>16</v>
      </c>
      <c r="L434" s="69" t="s">
        <v>16</v>
      </c>
      <c r="M434" s="69" t="s">
        <v>16</v>
      </c>
      <c r="N434" s="69" t="s">
        <v>16</v>
      </c>
      <c r="O434" s="69" t="s">
        <v>16</v>
      </c>
      <c r="P434" s="69" t="s">
        <v>16</v>
      </c>
      <c r="Q434" s="64">
        <v>418</v>
      </c>
    </row>
    <row r="435" spans="1:17" ht="12.75" customHeight="1" x14ac:dyDescent="0.2">
      <c r="A435" s="63">
        <v>419</v>
      </c>
      <c r="B435" s="16" t="s">
        <v>13</v>
      </c>
      <c r="C435" s="66">
        <f t="shared" ref="C435" si="874">SUM(D435,E435,F435,G435)</f>
        <v>2.42</v>
      </c>
      <c r="D435" s="66">
        <v>0.75</v>
      </c>
      <c r="E435" s="66">
        <v>0.5</v>
      </c>
      <c r="F435" s="66">
        <v>0.46</v>
      </c>
      <c r="G435" s="66">
        <v>0.71</v>
      </c>
      <c r="H435" s="66">
        <f t="shared" ref="H435" si="875">SUM(I435,J435,K435,L435)</f>
        <v>2.3199999999999998</v>
      </c>
      <c r="I435" s="66">
        <v>0.6</v>
      </c>
      <c r="J435" s="66">
        <v>0.55000000000000004</v>
      </c>
      <c r="K435" s="66">
        <v>0.46</v>
      </c>
      <c r="L435" s="66">
        <v>0.71</v>
      </c>
      <c r="M435" s="66">
        <f>SUM(N435,O435,P435)</f>
        <v>1.782</v>
      </c>
      <c r="N435" s="66">
        <v>0.70099999999999996</v>
      </c>
      <c r="O435" s="66">
        <v>0.6</v>
      </c>
      <c r="P435" s="66">
        <v>0.48099999999999998</v>
      </c>
      <c r="Q435" s="64">
        <v>419</v>
      </c>
    </row>
    <row r="436" spans="1:17" ht="14.1" customHeight="1" x14ac:dyDescent="0.2">
      <c r="A436" s="63">
        <v>420</v>
      </c>
      <c r="B436" s="24" t="s">
        <v>170</v>
      </c>
      <c r="C436" s="66">
        <f t="shared" ref="C436" si="876">SUM(C437)-SUM(C438)</f>
        <v>131.6</v>
      </c>
      <c r="D436" s="66">
        <f t="shared" ref="D436" si="877">SUM(D437)-SUM(D438)</f>
        <v>33</v>
      </c>
      <c r="E436" s="66">
        <f t="shared" ref="E436:M436" si="878">SUM(E437)-SUM(E438)</f>
        <v>32.799999999999997</v>
      </c>
      <c r="F436" s="66">
        <f t="shared" si="878"/>
        <v>33.299999999999997</v>
      </c>
      <c r="G436" s="66">
        <f t="shared" si="878"/>
        <v>32.5</v>
      </c>
      <c r="H436" s="66">
        <f t="shared" si="878"/>
        <v>132.89999999999998</v>
      </c>
      <c r="I436" s="66">
        <f t="shared" ref="I436" si="879">SUM(I437)-SUM(I438)</f>
        <v>33.1</v>
      </c>
      <c r="J436" s="66">
        <f t="shared" ref="J436:L436" si="880">SUM(J437)-SUM(J438)</f>
        <v>33</v>
      </c>
      <c r="K436" s="66">
        <f t="shared" si="880"/>
        <v>33.299999999999997</v>
      </c>
      <c r="L436" s="66">
        <f t="shared" si="880"/>
        <v>33.5</v>
      </c>
      <c r="M436" s="66">
        <f t="shared" si="878"/>
        <v>99.495000000000005</v>
      </c>
      <c r="N436" s="66">
        <f t="shared" ref="N436" si="881">SUM(N437)-SUM(N438)</f>
        <v>33.409999999999997</v>
      </c>
      <c r="O436" s="66">
        <f t="shared" ref="O436:P436" si="882">SUM(O437)-SUM(O438)</f>
        <v>32.92</v>
      </c>
      <c r="P436" s="66">
        <f t="shared" si="882"/>
        <v>33.164999999999999</v>
      </c>
      <c r="Q436" s="64">
        <v>420</v>
      </c>
    </row>
    <row r="437" spans="1:17" ht="12.75" customHeight="1" x14ac:dyDescent="0.2">
      <c r="A437" s="63">
        <v>421</v>
      </c>
      <c r="B437" s="16" t="s">
        <v>12</v>
      </c>
      <c r="C437" s="66">
        <f t="shared" ref="C437:C438" si="883">SUM(D437,E437,F437,G437)</f>
        <v>136.1</v>
      </c>
      <c r="D437" s="66">
        <v>34.1</v>
      </c>
      <c r="E437" s="66">
        <v>33.9</v>
      </c>
      <c r="F437" s="66">
        <v>34.5</v>
      </c>
      <c r="G437" s="66">
        <v>33.6</v>
      </c>
      <c r="H437" s="66">
        <f t="shared" ref="H437:H438" si="884">SUM(I437,J437,K437,L437)</f>
        <v>136.69999999999999</v>
      </c>
      <c r="I437" s="66">
        <v>34.200000000000003</v>
      </c>
      <c r="J437" s="66">
        <v>33.700000000000003</v>
      </c>
      <c r="K437" s="66">
        <v>34.299999999999997</v>
      </c>
      <c r="L437" s="66">
        <v>34.5</v>
      </c>
      <c r="M437" s="66">
        <f t="shared" ref="M437:M438" si="885">SUM(N437,O437,P437)</f>
        <v>102.345</v>
      </c>
      <c r="N437" s="66">
        <v>34.409999999999997</v>
      </c>
      <c r="O437" s="66">
        <v>33.82</v>
      </c>
      <c r="P437" s="66">
        <v>34.115000000000002</v>
      </c>
      <c r="Q437" s="64">
        <v>421</v>
      </c>
    </row>
    <row r="438" spans="1:17" ht="12.75" customHeight="1" x14ac:dyDescent="0.2">
      <c r="A438" s="63">
        <v>422</v>
      </c>
      <c r="B438" s="16" t="s">
        <v>13</v>
      </c>
      <c r="C438" s="66">
        <f t="shared" si="883"/>
        <v>4.5</v>
      </c>
      <c r="D438" s="66">
        <v>1.1000000000000001</v>
      </c>
      <c r="E438" s="66">
        <v>1.1000000000000001</v>
      </c>
      <c r="F438" s="66">
        <v>1.2</v>
      </c>
      <c r="G438" s="66">
        <v>1.1000000000000001</v>
      </c>
      <c r="H438" s="66">
        <f t="shared" si="884"/>
        <v>3.8</v>
      </c>
      <c r="I438" s="66">
        <v>1.1000000000000001</v>
      </c>
      <c r="J438" s="66">
        <v>0.7</v>
      </c>
      <c r="K438" s="66">
        <v>1</v>
      </c>
      <c r="L438" s="66">
        <v>1</v>
      </c>
      <c r="M438" s="66">
        <f t="shared" si="885"/>
        <v>2.8499999999999996</v>
      </c>
      <c r="N438" s="66">
        <v>1</v>
      </c>
      <c r="O438" s="66">
        <v>0.9</v>
      </c>
      <c r="P438" s="66">
        <v>0.95</v>
      </c>
      <c r="Q438" s="64">
        <v>422</v>
      </c>
    </row>
    <row r="439" spans="1:17" ht="14.1" customHeight="1" x14ac:dyDescent="0.2">
      <c r="A439" s="63">
        <v>423</v>
      </c>
      <c r="B439" s="24" t="s">
        <v>171</v>
      </c>
      <c r="C439" s="66">
        <f t="shared" ref="C439" si="886">SUM(C440)-SUM(C441)</f>
        <v>-72.584599999999995</v>
      </c>
      <c r="D439" s="66">
        <f t="shared" ref="D439" si="887">SUM(D440)-SUM(D441)</f>
        <v>-18.912599999999998</v>
      </c>
      <c r="E439" s="66">
        <f t="shared" ref="E439:M439" si="888">SUM(E440)-SUM(E441)</f>
        <v>-18.984400000000001</v>
      </c>
      <c r="F439" s="66">
        <f t="shared" si="888"/>
        <v>-17.374400000000001</v>
      </c>
      <c r="G439" s="66">
        <f t="shared" si="888"/>
        <v>-17.313199999999998</v>
      </c>
      <c r="H439" s="66">
        <f t="shared" si="888"/>
        <v>-72.372600000000006</v>
      </c>
      <c r="I439" s="66">
        <f t="shared" ref="I439" si="889">SUM(I440)-SUM(I441)</f>
        <v>-21.580199999999998</v>
      </c>
      <c r="J439" s="66">
        <f t="shared" ref="J439:L439" si="890">SUM(J440)-SUM(J441)</f>
        <v>-14.516499999999997</v>
      </c>
      <c r="K439" s="66">
        <f t="shared" si="890"/>
        <v>-19.448399999999999</v>
      </c>
      <c r="L439" s="66">
        <f t="shared" si="890"/>
        <v>-16.827500000000001</v>
      </c>
      <c r="M439" s="66">
        <f t="shared" si="888"/>
        <v>-68.920410000000004</v>
      </c>
      <c r="N439" s="66">
        <f t="shared" ref="N439" si="891">SUM(N440)-SUM(N441)</f>
        <v>-19.878920000000001</v>
      </c>
      <c r="O439" s="66">
        <f t="shared" ref="O439:P439" si="892">SUM(O440)-SUM(O441)</f>
        <v>-25.612490000000001</v>
      </c>
      <c r="P439" s="66">
        <f t="shared" si="892"/>
        <v>-23.428999999999995</v>
      </c>
      <c r="Q439" s="64">
        <v>423</v>
      </c>
    </row>
    <row r="440" spans="1:17" ht="12.75" customHeight="1" x14ac:dyDescent="0.2">
      <c r="A440" s="63">
        <v>424</v>
      </c>
      <c r="B440" s="16" t="s">
        <v>12</v>
      </c>
      <c r="C440" s="66">
        <f t="shared" ref="C440:C441" si="893">SUM(D440,E440,F440,G440)</f>
        <v>48.012599999999999</v>
      </c>
      <c r="D440" s="66">
        <v>11.776400000000001</v>
      </c>
      <c r="E440" s="66">
        <v>11.8118</v>
      </c>
      <c r="F440" s="66">
        <v>12.1121</v>
      </c>
      <c r="G440" s="66">
        <v>12.3123</v>
      </c>
      <c r="H440" s="66">
        <f t="shared" ref="H440:H441" si="894">SUM(I440,J440,K440,L440)</f>
        <v>47.309599999999996</v>
      </c>
      <c r="I440" s="66">
        <v>10.6106</v>
      </c>
      <c r="J440" s="66">
        <v>13.413399999999999</v>
      </c>
      <c r="K440" s="66">
        <v>10.873200000000001</v>
      </c>
      <c r="L440" s="66">
        <v>12.4124</v>
      </c>
      <c r="M440" s="66">
        <f t="shared" ref="M440:M441" si="895">SUM(N440,O440,P440)</f>
        <v>29.190800000000003</v>
      </c>
      <c r="N440" s="66">
        <v>9.6014300000000006</v>
      </c>
      <c r="O440" s="66">
        <v>7.3289999999999997</v>
      </c>
      <c r="P440" s="66">
        <v>12.26037</v>
      </c>
      <c r="Q440" s="64">
        <v>424</v>
      </c>
    </row>
    <row r="441" spans="1:17" ht="12.75" customHeight="1" x14ac:dyDescent="0.2">
      <c r="A441" s="63">
        <v>425</v>
      </c>
      <c r="B441" s="16" t="s">
        <v>13</v>
      </c>
      <c r="C441" s="66">
        <f t="shared" si="893"/>
        <v>120.5972</v>
      </c>
      <c r="D441" s="66">
        <v>30.689</v>
      </c>
      <c r="E441" s="66">
        <v>30.796199999999999</v>
      </c>
      <c r="F441" s="66">
        <v>29.486499999999999</v>
      </c>
      <c r="G441" s="66">
        <v>29.625499999999999</v>
      </c>
      <c r="H441" s="66">
        <f t="shared" si="894"/>
        <v>119.68219999999999</v>
      </c>
      <c r="I441" s="66">
        <v>32.190799999999996</v>
      </c>
      <c r="J441" s="66">
        <v>27.929899999999996</v>
      </c>
      <c r="K441" s="66">
        <v>30.3216</v>
      </c>
      <c r="L441" s="66">
        <v>29.239899999999999</v>
      </c>
      <c r="M441" s="66">
        <f t="shared" si="895"/>
        <v>98.11121</v>
      </c>
      <c r="N441" s="66">
        <v>29.480350000000001</v>
      </c>
      <c r="O441" s="66">
        <v>32.941490000000002</v>
      </c>
      <c r="P441" s="66">
        <v>35.689369999999997</v>
      </c>
      <c r="Q441" s="64">
        <v>425</v>
      </c>
    </row>
    <row r="442" spans="1:17" ht="14.1" customHeight="1" x14ac:dyDescent="0.2">
      <c r="A442" s="63">
        <v>426</v>
      </c>
      <c r="B442" s="24" t="s">
        <v>172</v>
      </c>
      <c r="C442" s="66">
        <f t="shared" ref="C442" si="896">SUM(C443)-SUM(C444)</f>
        <v>53.629400000000004</v>
      </c>
      <c r="D442" s="66">
        <f t="shared" ref="D442" si="897">SUM(D443)-SUM(D444)</f>
        <v>12.386800000000001</v>
      </c>
      <c r="E442" s="66">
        <f t="shared" ref="E442:M442" si="898">SUM(E443)-SUM(E444)</f>
        <v>10.385099999999998</v>
      </c>
      <c r="F442" s="66">
        <f t="shared" si="898"/>
        <v>14.4628</v>
      </c>
      <c r="G442" s="66">
        <f t="shared" si="898"/>
        <v>16.3947</v>
      </c>
      <c r="H442" s="66">
        <f t="shared" si="898"/>
        <v>52.166399999999996</v>
      </c>
      <c r="I442" s="66">
        <f t="shared" ref="I442" si="899">SUM(I443)-SUM(I444)</f>
        <v>14.154600000000002</v>
      </c>
      <c r="J442" s="66">
        <f t="shared" ref="J442:L442" si="900">SUM(J443)-SUM(J444)</f>
        <v>6.311399999999999</v>
      </c>
      <c r="K442" s="66">
        <f t="shared" si="900"/>
        <v>16.6813</v>
      </c>
      <c r="L442" s="66">
        <f t="shared" si="900"/>
        <v>15.0191</v>
      </c>
      <c r="M442" s="66">
        <f t="shared" si="898"/>
        <v>42.352509999999995</v>
      </c>
      <c r="N442" s="66">
        <f t="shared" ref="N442" si="901">SUM(N443)-SUM(N444)</f>
        <v>13.810230000000001</v>
      </c>
      <c r="O442" s="66">
        <f t="shared" ref="O442:P442" si="902">SUM(O443)-SUM(O444)</f>
        <v>12.04401</v>
      </c>
      <c r="P442" s="66">
        <f t="shared" si="902"/>
        <v>16.498269999999998</v>
      </c>
      <c r="Q442" s="64">
        <v>426</v>
      </c>
    </row>
    <row r="443" spans="1:17" ht="12.75" customHeight="1" x14ac:dyDescent="0.2">
      <c r="A443" s="63">
        <v>427</v>
      </c>
      <c r="B443" s="16" t="s">
        <v>12</v>
      </c>
      <c r="C443" s="66">
        <f t="shared" ref="C443:C444" si="903">SUM(D443,E443,F443,G443)</f>
        <v>104.6045</v>
      </c>
      <c r="D443" s="66">
        <v>23.423400000000001</v>
      </c>
      <c r="E443" s="66">
        <v>24.124099999999999</v>
      </c>
      <c r="F443" s="66">
        <v>26.9269</v>
      </c>
      <c r="G443" s="66">
        <v>30.130099999999999</v>
      </c>
      <c r="H443" s="66">
        <f t="shared" ref="H443:H444" si="904">SUM(I443,J443,K443,L443)</f>
        <v>103.6634</v>
      </c>
      <c r="I443" s="66">
        <v>24.024000000000001</v>
      </c>
      <c r="J443" s="66">
        <v>24.424399999999999</v>
      </c>
      <c r="K443" s="66">
        <v>27.807700000000001</v>
      </c>
      <c r="L443" s="66">
        <v>27.407299999999999</v>
      </c>
      <c r="M443" s="66">
        <f t="shared" ref="M443:M444" si="905">SUM(N443,O443,P443)</f>
        <v>64.090649999999997</v>
      </c>
      <c r="N443" s="66">
        <v>23.467680000000001</v>
      </c>
      <c r="O443" s="66">
        <v>18.637</v>
      </c>
      <c r="P443" s="66">
        <v>21.985969999999998</v>
      </c>
      <c r="Q443" s="64">
        <v>427</v>
      </c>
    </row>
    <row r="444" spans="1:17" ht="12.75" customHeight="1" x14ac:dyDescent="0.2">
      <c r="A444" s="63">
        <v>428</v>
      </c>
      <c r="B444" s="16" t="s">
        <v>13</v>
      </c>
      <c r="C444" s="66">
        <f t="shared" si="903"/>
        <v>50.975099999999998</v>
      </c>
      <c r="D444" s="66">
        <v>11.0366</v>
      </c>
      <c r="E444" s="66">
        <v>13.739000000000001</v>
      </c>
      <c r="F444" s="66">
        <v>12.4641</v>
      </c>
      <c r="G444" s="66">
        <v>13.735399999999998</v>
      </c>
      <c r="H444" s="66">
        <f t="shared" si="904"/>
        <v>51.497</v>
      </c>
      <c r="I444" s="66">
        <v>9.8693999999999988</v>
      </c>
      <c r="J444" s="66">
        <v>18.113</v>
      </c>
      <c r="K444" s="66">
        <v>11.1264</v>
      </c>
      <c r="L444" s="66">
        <v>12.388199999999999</v>
      </c>
      <c r="M444" s="66">
        <f t="shared" si="905"/>
        <v>21.738140000000001</v>
      </c>
      <c r="N444" s="66">
        <v>9.6574500000000008</v>
      </c>
      <c r="O444" s="66">
        <v>6.5929900000000004</v>
      </c>
      <c r="P444" s="66">
        <v>5.4877000000000002</v>
      </c>
      <c r="Q444" s="64">
        <v>428</v>
      </c>
    </row>
    <row r="445" spans="1:17" ht="14.1" customHeight="1" x14ac:dyDescent="0.2">
      <c r="A445" s="63">
        <v>429</v>
      </c>
      <c r="B445" s="24" t="s">
        <v>173</v>
      </c>
      <c r="C445" s="66">
        <f t="shared" ref="C445" si="906">SUM(C446)-SUM(C447)</f>
        <v>0</v>
      </c>
      <c r="D445" s="66">
        <f t="shared" ref="D445" si="907">SUM(D446)-SUM(D447)</f>
        <v>0</v>
      </c>
      <c r="E445" s="66">
        <f t="shared" ref="E445:M445" si="908">SUM(E446)-SUM(E447)</f>
        <v>0</v>
      </c>
      <c r="F445" s="66">
        <f t="shared" si="908"/>
        <v>0</v>
      </c>
      <c r="G445" s="66">
        <f t="shared" si="908"/>
        <v>0</v>
      </c>
      <c r="H445" s="66">
        <f t="shared" si="908"/>
        <v>0</v>
      </c>
      <c r="I445" s="66">
        <f t="shared" ref="I445" si="909">SUM(I446)-SUM(I447)</f>
        <v>0</v>
      </c>
      <c r="J445" s="66">
        <f t="shared" ref="J445:L445" si="910">SUM(J446)-SUM(J447)</f>
        <v>0</v>
      </c>
      <c r="K445" s="66">
        <f t="shared" si="910"/>
        <v>0</v>
      </c>
      <c r="L445" s="66">
        <f t="shared" si="910"/>
        <v>0</v>
      </c>
      <c r="M445" s="66">
        <f t="shared" si="908"/>
        <v>0</v>
      </c>
      <c r="N445" s="66">
        <f t="shared" ref="N445" si="911">SUM(N446)-SUM(N447)</f>
        <v>0</v>
      </c>
      <c r="O445" s="66">
        <f t="shared" ref="O445:P445" si="912">SUM(O446)-SUM(O447)</f>
        <v>0</v>
      </c>
      <c r="P445" s="66">
        <f t="shared" si="912"/>
        <v>0</v>
      </c>
      <c r="Q445" s="64">
        <v>429</v>
      </c>
    </row>
    <row r="446" spans="1:17" ht="12.75" customHeight="1" x14ac:dyDescent="0.2">
      <c r="A446" s="63">
        <v>430</v>
      </c>
      <c r="B446" s="16" t="s">
        <v>12</v>
      </c>
      <c r="C446" s="69" t="s">
        <v>16</v>
      </c>
      <c r="D446" s="69" t="s">
        <v>16</v>
      </c>
      <c r="E446" s="69" t="s">
        <v>16</v>
      </c>
      <c r="F446" s="69" t="s">
        <v>16</v>
      </c>
      <c r="G446" s="69" t="s">
        <v>16</v>
      </c>
      <c r="H446" s="69" t="s">
        <v>16</v>
      </c>
      <c r="I446" s="69" t="s">
        <v>16</v>
      </c>
      <c r="J446" s="69" t="s">
        <v>16</v>
      </c>
      <c r="K446" s="69" t="s">
        <v>16</v>
      </c>
      <c r="L446" s="69" t="s">
        <v>16</v>
      </c>
      <c r="M446" s="69" t="s">
        <v>16</v>
      </c>
      <c r="N446" s="69" t="s">
        <v>16</v>
      </c>
      <c r="O446" s="69" t="s">
        <v>16</v>
      </c>
      <c r="P446" s="69" t="s">
        <v>16</v>
      </c>
      <c r="Q446" s="64">
        <v>430</v>
      </c>
    </row>
    <row r="447" spans="1:17" ht="12.75" customHeight="1" x14ac:dyDescent="0.2">
      <c r="A447" s="63">
        <v>431</v>
      </c>
      <c r="B447" s="16" t="s">
        <v>13</v>
      </c>
      <c r="C447" s="69" t="s">
        <v>16</v>
      </c>
      <c r="D447" s="69" t="s">
        <v>16</v>
      </c>
      <c r="E447" s="69" t="s">
        <v>16</v>
      </c>
      <c r="F447" s="69" t="s">
        <v>16</v>
      </c>
      <c r="G447" s="69" t="s">
        <v>16</v>
      </c>
      <c r="H447" s="69" t="s">
        <v>16</v>
      </c>
      <c r="I447" s="69" t="s">
        <v>16</v>
      </c>
      <c r="J447" s="69" t="s">
        <v>16</v>
      </c>
      <c r="K447" s="69" t="s">
        <v>16</v>
      </c>
      <c r="L447" s="69" t="s">
        <v>16</v>
      </c>
      <c r="M447" s="69" t="s">
        <v>16</v>
      </c>
      <c r="N447" s="69" t="s">
        <v>16</v>
      </c>
      <c r="O447" s="69" t="s">
        <v>16</v>
      </c>
      <c r="P447" s="69" t="s">
        <v>16</v>
      </c>
      <c r="Q447" s="64">
        <v>431</v>
      </c>
    </row>
    <row r="448" spans="1:17" ht="14.1" customHeight="1" x14ac:dyDescent="0.2">
      <c r="A448" s="63">
        <v>432</v>
      </c>
      <c r="B448" s="24" t="s">
        <v>174</v>
      </c>
      <c r="C448" s="66">
        <f t="shared" ref="C448:P448" si="913">SUM(C449)-SUM(C450)</f>
        <v>0</v>
      </c>
      <c r="D448" s="66">
        <f t="shared" si="913"/>
        <v>0</v>
      </c>
      <c r="E448" s="66">
        <f t="shared" si="913"/>
        <v>0</v>
      </c>
      <c r="F448" s="66">
        <f t="shared" si="913"/>
        <v>0</v>
      </c>
      <c r="G448" s="66">
        <f t="shared" si="913"/>
        <v>0</v>
      </c>
      <c r="H448" s="66">
        <f t="shared" si="913"/>
        <v>0</v>
      </c>
      <c r="I448" s="66">
        <f t="shared" si="913"/>
        <v>0</v>
      </c>
      <c r="J448" s="66">
        <f t="shared" si="913"/>
        <v>0</v>
      </c>
      <c r="K448" s="66">
        <f t="shared" si="913"/>
        <v>0</v>
      </c>
      <c r="L448" s="66">
        <f t="shared" si="913"/>
        <v>0</v>
      </c>
      <c r="M448" s="66">
        <f t="shared" si="913"/>
        <v>0</v>
      </c>
      <c r="N448" s="66">
        <f t="shared" si="913"/>
        <v>0</v>
      </c>
      <c r="O448" s="66">
        <f t="shared" si="913"/>
        <v>0</v>
      </c>
      <c r="P448" s="66">
        <f t="shared" si="913"/>
        <v>0</v>
      </c>
      <c r="Q448" s="64">
        <v>432</v>
      </c>
    </row>
    <row r="449" spans="1:17" ht="12.75" customHeight="1" x14ac:dyDescent="0.2">
      <c r="A449" s="63">
        <v>433</v>
      </c>
      <c r="B449" s="16" t="s">
        <v>12</v>
      </c>
      <c r="C449" s="69" t="s">
        <v>16</v>
      </c>
      <c r="D449" s="69" t="s">
        <v>16</v>
      </c>
      <c r="E449" s="69" t="s">
        <v>16</v>
      </c>
      <c r="F449" s="69" t="s">
        <v>16</v>
      </c>
      <c r="G449" s="69" t="s">
        <v>16</v>
      </c>
      <c r="H449" s="69" t="s">
        <v>16</v>
      </c>
      <c r="I449" s="69" t="s">
        <v>16</v>
      </c>
      <c r="J449" s="69" t="s">
        <v>16</v>
      </c>
      <c r="K449" s="69" t="s">
        <v>16</v>
      </c>
      <c r="L449" s="69" t="s">
        <v>16</v>
      </c>
      <c r="M449" s="69" t="s">
        <v>16</v>
      </c>
      <c r="N449" s="69" t="s">
        <v>16</v>
      </c>
      <c r="O449" s="69" t="s">
        <v>16</v>
      </c>
      <c r="P449" s="69" t="s">
        <v>16</v>
      </c>
      <c r="Q449" s="64">
        <v>433</v>
      </c>
    </row>
    <row r="450" spans="1:17" ht="12.75" customHeight="1" x14ac:dyDescent="0.2">
      <c r="A450" s="63">
        <v>434</v>
      </c>
      <c r="B450" s="16" t="s">
        <v>13</v>
      </c>
      <c r="C450" s="66">
        <f t="shared" ref="C450" si="914">SUM(D450,E450,F450,G450)</f>
        <v>0</v>
      </c>
      <c r="D450" s="66">
        <v>0</v>
      </c>
      <c r="E450" s="66">
        <v>0</v>
      </c>
      <c r="F450" s="66">
        <v>0</v>
      </c>
      <c r="G450" s="66">
        <v>0</v>
      </c>
      <c r="H450" s="66">
        <f t="shared" ref="H450" si="915">SUM(I450,J450,K450,L450)</f>
        <v>0</v>
      </c>
      <c r="I450" s="66">
        <v>0</v>
      </c>
      <c r="J450" s="66">
        <v>0</v>
      </c>
      <c r="K450" s="66">
        <v>0</v>
      </c>
      <c r="L450" s="66">
        <v>0</v>
      </c>
      <c r="M450" s="66">
        <f>SUM(N450,O450,P450)</f>
        <v>0</v>
      </c>
      <c r="N450" s="66">
        <v>0</v>
      </c>
      <c r="O450" s="66">
        <v>0</v>
      </c>
      <c r="P450" s="66">
        <v>0</v>
      </c>
      <c r="Q450" s="64">
        <v>434</v>
      </c>
    </row>
    <row r="451" spans="1:17" ht="12.75" customHeight="1" x14ac:dyDescent="0.2">
      <c r="A451" s="63">
        <v>435</v>
      </c>
      <c r="B451" s="18" t="s">
        <v>175</v>
      </c>
      <c r="C451" s="66">
        <f t="shared" ref="C451" si="916">SUM(C452)-SUM(C453)</f>
        <v>0</v>
      </c>
      <c r="D451" s="66">
        <f t="shared" ref="D451" si="917">SUM(D452)-SUM(D453)</f>
        <v>0</v>
      </c>
      <c r="E451" s="66">
        <f t="shared" ref="E451:M451" si="918">SUM(E452)-SUM(E453)</f>
        <v>0</v>
      </c>
      <c r="F451" s="66">
        <f t="shared" si="918"/>
        <v>0</v>
      </c>
      <c r="G451" s="66">
        <f t="shared" si="918"/>
        <v>0</v>
      </c>
      <c r="H451" s="66">
        <f t="shared" si="918"/>
        <v>0</v>
      </c>
      <c r="I451" s="66">
        <f t="shared" ref="I451" si="919">SUM(I452)-SUM(I453)</f>
        <v>0</v>
      </c>
      <c r="J451" s="66">
        <f t="shared" ref="J451:L451" si="920">SUM(J452)-SUM(J453)</f>
        <v>0</v>
      </c>
      <c r="K451" s="66">
        <f t="shared" si="920"/>
        <v>0</v>
      </c>
      <c r="L451" s="66">
        <f t="shared" si="920"/>
        <v>0</v>
      </c>
      <c r="M451" s="66">
        <f t="shared" si="918"/>
        <v>0</v>
      </c>
      <c r="N451" s="66">
        <f t="shared" ref="N451" si="921">SUM(N452)-SUM(N453)</f>
        <v>0</v>
      </c>
      <c r="O451" s="66">
        <f t="shared" ref="O451:P451" si="922">SUM(O452)-SUM(O453)</f>
        <v>0</v>
      </c>
      <c r="P451" s="66">
        <f t="shared" si="922"/>
        <v>0</v>
      </c>
      <c r="Q451" s="64">
        <v>435</v>
      </c>
    </row>
    <row r="452" spans="1:17" ht="12.75" customHeight="1" x14ac:dyDescent="0.2">
      <c r="A452" s="63">
        <v>436</v>
      </c>
      <c r="B452" s="16" t="s">
        <v>12</v>
      </c>
      <c r="C452" s="69" t="s">
        <v>16</v>
      </c>
      <c r="D452" s="69" t="s">
        <v>16</v>
      </c>
      <c r="E452" s="69" t="s">
        <v>16</v>
      </c>
      <c r="F452" s="69" t="s">
        <v>16</v>
      </c>
      <c r="G452" s="69" t="s">
        <v>16</v>
      </c>
      <c r="H452" s="69" t="s">
        <v>16</v>
      </c>
      <c r="I452" s="69" t="s">
        <v>16</v>
      </c>
      <c r="J452" s="69" t="s">
        <v>16</v>
      </c>
      <c r="K452" s="69" t="s">
        <v>16</v>
      </c>
      <c r="L452" s="69" t="s">
        <v>16</v>
      </c>
      <c r="M452" s="69" t="s">
        <v>16</v>
      </c>
      <c r="N452" s="69" t="s">
        <v>16</v>
      </c>
      <c r="O452" s="69" t="s">
        <v>16</v>
      </c>
      <c r="P452" s="69" t="s">
        <v>16</v>
      </c>
      <c r="Q452" s="64">
        <v>436</v>
      </c>
    </row>
    <row r="453" spans="1:17" ht="12.75" customHeight="1" x14ac:dyDescent="0.2">
      <c r="A453" s="63">
        <v>437</v>
      </c>
      <c r="B453" s="16" t="s">
        <v>13</v>
      </c>
      <c r="C453" s="69" t="s">
        <v>16</v>
      </c>
      <c r="D453" s="69" t="s">
        <v>16</v>
      </c>
      <c r="E453" s="69" t="s">
        <v>16</v>
      </c>
      <c r="F453" s="69" t="s">
        <v>16</v>
      </c>
      <c r="G453" s="69" t="s">
        <v>16</v>
      </c>
      <c r="H453" s="69" t="s">
        <v>16</v>
      </c>
      <c r="I453" s="69" t="s">
        <v>16</v>
      </c>
      <c r="J453" s="69" t="s">
        <v>16</v>
      </c>
      <c r="K453" s="69" t="s">
        <v>16</v>
      </c>
      <c r="L453" s="69" t="s">
        <v>16</v>
      </c>
      <c r="M453" s="69" t="s">
        <v>16</v>
      </c>
      <c r="N453" s="69" t="s">
        <v>16</v>
      </c>
      <c r="O453" s="69" t="s">
        <v>16</v>
      </c>
      <c r="P453" s="69" t="s">
        <v>16</v>
      </c>
      <c r="Q453" s="64">
        <v>437</v>
      </c>
    </row>
    <row r="454" spans="1:17" ht="14.1" customHeight="1" x14ac:dyDescent="0.2">
      <c r="A454" s="63">
        <v>438</v>
      </c>
      <c r="B454" s="17" t="s">
        <v>176</v>
      </c>
      <c r="C454" s="66">
        <f t="shared" ref="C454:P454" si="923">SUM(C455)-SUM(C456)</f>
        <v>0</v>
      </c>
      <c r="D454" s="66">
        <f t="shared" si="923"/>
        <v>0</v>
      </c>
      <c r="E454" s="66">
        <f t="shared" si="923"/>
        <v>0</v>
      </c>
      <c r="F454" s="66">
        <f t="shared" si="923"/>
        <v>0</v>
      </c>
      <c r="G454" s="66">
        <f t="shared" si="923"/>
        <v>0</v>
      </c>
      <c r="H454" s="66">
        <f t="shared" si="923"/>
        <v>0</v>
      </c>
      <c r="I454" s="66">
        <f t="shared" si="923"/>
        <v>0</v>
      </c>
      <c r="J454" s="66">
        <f t="shared" si="923"/>
        <v>0</v>
      </c>
      <c r="K454" s="66">
        <f t="shared" si="923"/>
        <v>0</v>
      </c>
      <c r="L454" s="66">
        <f t="shared" si="923"/>
        <v>0</v>
      </c>
      <c r="M454" s="66">
        <f t="shared" si="923"/>
        <v>0</v>
      </c>
      <c r="N454" s="66">
        <f t="shared" si="923"/>
        <v>0</v>
      </c>
      <c r="O454" s="66">
        <f t="shared" si="923"/>
        <v>0</v>
      </c>
      <c r="P454" s="66">
        <f t="shared" si="923"/>
        <v>0</v>
      </c>
      <c r="Q454" s="64">
        <v>438</v>
      </c>
    </row>
    <row r="455" spans="1:17" ht="12.75" customHeight="1" x14ac:dyDescent="0.2">
      <c r="A455" s="63">
        <v>439</v>
      </c>
      <c r="B455" s="16" t="s">
        <v>12</v>
      </c>
      <c r="C455" s="69" t="s">
        <v>16</v>
      </c>
      <c r="D455" s="69" t="s">
        <v>16</v>
      </c>
      <c r="E455" s="69" t="s">
        <v>16</v>
      </c>
      <c r="F455" s="69" t="s">
        <v>16</v>
      </c>
      <c r="G455" s="69" t="s">
        <v>16</v>
      </c>
      <c r="H455" s="69" t="s">
        <v>16</v>
      </c>
      <c r="I455" s="69" t="s">
        <v>16</v>
      </c>
      <c r="J455" s="69" t="s">
        <v>16</v>
      </c>
      <c r="K455" s="69" t="s">
        <v>16</v>
      </c>
      <c r="L455" s="69" t="s">
        <v>16</v>
      </c>
      <c r="M455" s="69" t="s">
        <v>16</v>
      </c>
      <c r="N455" s="69" t="s">
        <v>16</v>
      </c>
      <c r="O455" s="69" t="s">
        <v>16</v>
      </c>
      <c r="P455" s="69" t="s">
        <v>16</v>
      </c>
      <c r="Q455" s="64">
        <v>439</v>
      </c>
    </row>
    <row r="456" spans="1:17" ht="12.75" customHeight="1" x14ac:dyDescent="0.2">
      <c r="A456" s="63">
        <v>440</v>
      </c>
      <c r="B456" s="16" t="s">
        <v>13</v>
      </c>
      <c r="C456" s="69" t="s">
        <v>16</v>
      </c>
      <c r="D456" s="69" t="s">
        <v>16</v>
      </c>
      <c r="E456" s="69" t="s">
        <v>16</v>
      </c>
      <c r="F456" s="69" t="s">
        <v>16</v>
      </c>
      <c r="G456" s="69" t="s">
        <v>16</v>
      </c>
      <c r="H456" s="69" t="s">
        <v>16</v>
      </c>
      <c r="I456" s="69" t="s">
        <v>16</v>
      </c>
      <c r="J456" s="69" t="s">
        <v>16</v>
      </c>
      <c r="K456" s="69" t="s">
        <v>16</v>
      </c>
      <c r="L456" s="69" t="s">
        <v>16</v>
      </c>
      <c r="M456" s="69" t="s">
        <v>16</v>
      </c>
      <c r="N456" s="69" t="s">
        <v>16</v>
      </c>
      <c r="O456" s="69" t="s">
        <v>16</v>
      </c>
      <c r="P456" s="69" t="s">
        <v>16</v>
      </c>
      <c r="Q456" s="64">
        <v>440</v>
      </c>
    </row>
    <row r="457" spans="1:17" ht="14.1" customHeight="1" x14ac:dyDescent="0.2">
      <c r="A457" s="63">
        <v>441</v>
      </c>
      <c r="B457" s="35" t="s">
        <v>22</v>
      </c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4">
        <v>441</v>
      </c>
    </row>
    <row r="458" spans="1:17" ht="14.1" customHeight="1" x14ac:dyDescent="0.2">
      <c r="A458" s="63">
        <v>442</v>
      </c>
      <c r="B458" s="23" t="s">
        <v>177</v>
      </c>
      <c r="C458" s="65">
        <f t="shared" ref="C458:P458" si="924">SUM(C459)-SUM(C460)</f>
        <v>25.209499999999998</v>
      </c>
      <c r="D458" s="65">
        <f t="shared" si="924"/>
        <v>6.5049000000000001</v>
      </c>
      <c r="E458" s="65">
        <f t="shared" si="924"/>
        <v>6.2016</v>
      </c>
      <c r="F458" s="65">
        <f t="shared" si="924"/>
        <v>6.0030000000000001</v>
      </c>
      <c r="G458" s="65">
        <f t="shared" si="924"/>
        <v>6.5</v>
      </c>
      <c r="H458" s="65">
        <f t="shared" si="924"/>
        <v>22.650299999999998</v>
      </c>
      <c r="I458" s="65">
        <f t="shared" si="924"/>
        <v>5.5237999999999996</v>
      </c>
      <c r="J458" s="65">
        <f t="shared" si="924"/>
        <v>5.5227000000000004</v>
      </c>
      <c r="K458" s="65">
        <f t="shared" si="924"/>
        <v>5.8018999999999998</v>
      </c>
      <c r="L458" s="65">
        <f t="shared" si="924"/>
        <v>5.8018999999999998</v>
      </c>
      <c r="M458" s="65">
        <f t="shared" si="924"/>
        <v>16.316659999999999</v>
      </c>
      <c r="N458" s="65">
        <f t="shared" si="924"/>
        <v>5.5956929999999998</v>
      </c>
      <c r="O458" s="65">
        <f t="shared" si="924"/>
        <v>5.3184610000000001</v>
      </c>
      <c r="P458" s="65">
        <f t="shared" si="924"/>
        <v>5.4025059999999998</v>
      </c>
      <c r="Q458" s="64">
        <v>442</v>
      </c>
    </row>
    <row r="459" spans="1:17" ht="14.1" customHeight="1" x14ac:dyDescent="0.2">
      <c r="A459" s="63">
        <v>443</v>
      </c>
      <c r="B459" s="16" t="s">
        <v>12</v>
      </c>
      <c r="C459" s="66">
        <f t="shared" ref="C459:P460" si="925">SUM(C462,C465)</f>
        <v>25.209499999999998</v>
      </c>
      <c r="D459" s="66">
        <f t="shared" si="925"/>
        <v>6.5049000000000001</v>
      </c>
      <c r="E459" s="66">
        <f t="shared" si="925"/>
        <v>6.2016</v>
      </c>
      <c r="F459" s="66">
        <f t="shared" si="925"/>
        <v>6.0030000000000001</v>
      </c>
      <c r="G459" s="66">
        <f t="shared" si="925"/>
        <v>6.5</v>
      </c>
      <c r="H459" s="66">
        <f t="shared" si="925"/>
        <v>22.650299999999998</v>
      </c>
      <c r="I459" s="66">
        <f t="shared" si="925"/>
        <v>5.5237999999999996</v>
      </c>
      <c r="J459" s="66">
        <f t="shared" si="925"/>
        <v>5.5227000000000004</v>
      </c>
      <c r="K459" s="66">
        <f t="shared" si="925"/>
        <v>5.8018999999999998</v>
      </c>
      <c r="L459" s="66">
        <f t="shared" si="925"/>
        <v>5.8018999999999998</v>
      </c>
      <c r="M459" s="66">
        <f t="shared" si="925"/>
        <v>16.316659999999999</v>
      </c>
      <c r="N459" s="66">
        <f t="shared" si="925"/>
        <v>5.5956929999999998</v>
      </c>
      <c r="O459" s="66">
        <f t="shared" si="925"/>
        <v>5.3184610000000001</v>
      </c>
      <c r="P459" s="66">
        <f t="shared" si="925"/>
        <v>5.4025059999999998</v>
      </c>
      <c r="Q459" s="64">
        <v>443</v>
      </c>
    </row>
    <row r="460" spans="1:17" ht="14.1" customHeight="1" x14ac:dyDescent="0.2">
      <c r="A460" s="63">
        <v>444</v>
      </c>
      <c r="B460" s="16" t="s">
        <v>13</v>
      </c>
      <c r="C460" s="66">
        <f t="shared" si="925"/>
        <v>0</v>
      </c>
      <c r="D460" s="66">
        <f t="shared" si="925"/>
        <v>0</v>
      </c>
      <c r="E460" s="66">
        <f t="shared" si="925"/>
        <v>0</v>
      </c>
      <c r="F460" s="66">
        <f t="shared" si="925"/>
        <v>0</v>
      </c>
      <c r="G460" s="66">
        <f t="shared" si="925"/>
        <v>0</v>
      </c>
      <c r="H460" s="66">
        <f t="shared" si="925"/>
        <v>0</v>
      </c>
      <c r="I460" s="66">
        <f t="shared" si="925"/>
        <v>0</v>
      </c>
      <c r="J460" s="66">
        <f t="shared" si="925"/>
        <v>0</v>
      </c>
      <c r="K460" s="66">
        <f t="shared" si="925"/>
        <v>0</v>
      </c>
      <c r="L460" s="66">
        <f t="shared" si="925"/>
        <v>0</v>
      </c>
      <c r="M460" s="66">
        <f t="shared" si="925"/>
        <v>0</v>
      </c>
      <c r="N460" s="66">
        <f t="shared" si="925"/>
        <v>0</v>
      </c>
      <c r="O460" s="66">
        <f t="shared" si="925"/>
        <v>0</v>
      </c>
      <c r="P460" s="66">
        <f t="shared" si="925"/>
        <v>0</v>
      </c>
      <c r="Q460" s="64">
        <v>444</v>
      </c>
    </row>
    <row r="461" spans="1:17" ht="14.1" customHeight="1" x14ac:dyDescent="0.2">
      <c r="A461" s="63">
        <v>445</v>
      </c>
      <c r="B461" s="23" t="s">
        <v>406</v>
      </c>
      <c r="C461" s="68">
        <f t="shared" ref="C461" si="926">SUM(C462)-SUM(C463)</f>
        <v>0</v>
      </c>
      <c r="D461" s="68">
        <f t="shared" ref="D461" si="927">SUM(D462)-SUM(D463)</f>
        <v>0</v>
      </c>
      <c r="E461" s="68">
        <f t="shared" ref="E461:M461" si="928">SUM(E462)-SUM(E463)</f>
        <v>0</v>
      </c>
      <c r="F461" s="68">
        <f t="shared" si="928"/>
        <v>0</v>
      </c>
      <c r="G461" s="68">
        <f t="shared" si="928"/>
        <v>0</v>
      </c>
      <c r="H461" s="68">
        <f t="shared" si="928"/>
        <v>0</v>
      </c>
      <c r="I461" s="68">
        <f t="shared" ref="I461" si="929">SUM(I462)-SUM(I463)</f>
        <v>0</v>
      </c>
      <c r="J461" s="68">
        <f t="shared" ref="J461:L461" si="930">SUM(J462)-SUM(J463)</f>
        <v>0</v>
      </c>
      <c r="K461" s="68">
        <f t="shared" si="930"/>
        <v>0</v>
      </c>
      <c r="L461" s="68">
        <f t="shared" si="930"/>
        <v>0</v>
      </c>
      <c r="M461" s="68">
        <f t="shared" si="928"/>
        <v>0</v>
      </c>
      <c r="N461" s="68">
        <f t="shared" ref="N461" si="931">SUM(N462)-SUM(N463)</f>
        <v>0</v>
      </c>
      <c r="O461" s="68">
        <f t="shared" ref="O461:P461" si="932">SUM(O462)-SUM(O463)</f>
        <v>0</v>
      </c>
      <c r="P461" s="68">
        <f t="shared" si="932"/>
        <v>0</v>
      </c>
      <c r="Q461" s="64">
        <v>445</v>
      </c>
    </row>
    <row r="462" spans="1:17" ht="14.1" customHeight="1" x14ac:dyDescent="0.2">
      <c r="A462" s="63">
        <v>446</v>
      </c>
      <c r="B462" s="16" t="s">
        <v>12</v>
      </c>
      <c r="C462" s="69" t="s">
        <v>16</v>
      </c>
      <c r="D462" s="69" t="s">
        <v>16</v>
      </c>
      <c r="E462" s="69" t="s">
        <v>16</v>
      </c>
      <c r="F462" s="69" t="s">
        <v>16</v>
      </c>
      <c r="G462" s="69" t="s">
        <v>16</v>
      </c>
      <c r="H462" s="69" t="s">
        <v>16</v>
      </c>
      <c r="I462" s="69" t="s">
        <v>16</v>
      </c>
      <c r="J462" s="69" t="s">
        <v>16</v>
      </c>
      <c r="K462" s="69" t="s">
        <v>16</v>
      </c>
      <c r="L462" s="69" t="s">
        <v>16</v>
      </c>
      <c r="M462" s="69" t="s">
        <v>16</v>
      </c>
      <c r="N462" s="69" t="s">
        <v>16</v>
      </c>
      <c r="O462" s="69" t="s">
        <v>16</v>
      </c>
      <c r="P462" s="69" t="s">
        <v>16</v>
      </c>
      <c r="Q462" s="64">
        <v>446</v>
      </c>
    </row>
    <row r="463" spans="1:17" ht="14.1" customHeight="1" x14ac:dyDescent="0.2">
      <c r="A463" s="63">
        <v>447</v>
      </c>
      <c r="B463" s="16" t="s">
        <v>13</v>
      </c>
      <c r="C463" s="69" t="s">
        <v>16</v>
      </c>
      <c r="D463" s="69" t="s">
        <v>16</v>
      </c>
      <c r="E463" s="69" t="s">
        <v>16</v>
      </c>
      <c r="F463" s="69" t="s">
        <v>16</v>
      </c>
      <c r="G463" s="69" t="s">
        <v>16</v>
      </c>
      <c r="H463" s="69" t="s">
        <v>16</v>
      </c>
      <c r="I463" s="69" t="s">
        <v>16</v>
      </c>
      <c r="J463" s="69" t="s">
        <v>16</v>
      </c>
      <c r="K463" s="69" t="s">
        <v>16</v>
      </c>
      <c r="L463" s="69" t="s">
        <v>16</v>
      </c>
      <c r="M463" s="69" t="s">
        <v>16</v>
      </c>
      <c r="N463" s="69" t="s">
        <v>16</v>
      </c>
      <c r="O463" s="69" t="s">
        <v>16</v>
      </c>
      <c r="P463" s="69" t="s">
        <v>16</v>
      </c>
      <c r="Q463" s="64">
        <v>447</v>
      </c>
    </row>
    <row r="464" spans="1:17" ht="14.1" customHeight="1" x14ac:dyDescent="0.2">
      <c r="A464" s="63">
        <v>448</v>
      </c>
      <c r="B464" s="23" t="s">
        <v>178</v>
      </c>
      <c r="C464" s="68">
        <f t="shared" ref="C464:P464" si="933">SUM(C465)-SUM(C466)</f>
        <v>25.209499999999998</v>
      </c>
      <c r="D464" s="68">
        <f t="shared" si="933"/>
        <v>6.5049000000000001</v>
      </c>
      <c r="E464" s="68">
        <f t="shared" si="933"/>
        <v>6.2016</v>
      </c>
      <c r="F464" s="68">
        <f t="shared" si="933"/>
        <v>6.0030000000000001</v>
      </c>
      <c r="G464" s="68">
        <f t="shared" si="933"/>
        <v>6.5</v>
      </c>
      <c r="H464" s="68">
        <f t="shared" si="933"/>
        <v>22.650299999999998</v>
      </c>
      <c r="I464" s="68">
        <f t="shared" si="933"/>
        <v>5.5237999999999996</v>
      </c>
      <c r="J464" s="68">
        <f t="shared" si="933"/>
        <v>5.5227000000000004</v>
      </c>
      <c r="K464" s="68">
        <f t="shared" si="933"/>
        <v>5.8018999999999998</v>
      </c>
      <c r="L464" s="68">
        <f t="shared" si="933"/>
        <v>5.8018999999999998</v>
      </c>
      <c r="M464" s="68">
        <f t="shared" si="933"/>
        <v>16.316659999999999</v>
      </c>
      <c r="N464" s="68">
        <f t="shared" si="933"/>
        <v>5.5956929999999998</v>
      </c>
      <c r="O464" s="68">
        <f t="shared" si="933"/>
        <v>5.3184610000000001</v>
      </c>
      <c r="P464" s="68">
        <f t="shared" si="933"/>
        <v>5.4025059999999998</v>
      </c>
      <c r="Q464" s="64">
        <v>448</v>
      </c>
    </row>
    <row r="465" spans="1:17" ht="14.1" customHeight="1" x14ac:dyDescent="0.2">
      <c r="A465" s="63">
        <v>449</v>
      </c>
      <c r="B465" s="16" t="s">
        <v>12</v>
      </c>
      <c r="C465" s="66">
        <f>SUM(C468,C481)</f>
        <v>25.209499999999998</v>
      </c>
      <c r="D465" s="66">
        <f t="shared" ref="D465:G466" si="934">SUM(D468,D481)</f>
        <v>6.5049000000000001</v>
      </c>
      <c r="E465" s="66">
        <f t="shared" si="934"/>
        <v>6.2016</v>
      </c>
      <c r="F465" s="66">
        <f t="shared" si="934"/>
        <v>6.0030000000000001</v>
      </c>
      <c r="G465" s="66">
        <f t="shared" si="934"/>
        <v>6.5</v>
      </c>
      <c r="H465" s="66">
        <f>SUM(H468,H481)</f>
        <v>22.650299999999998</v>
      </c>
      <c r="I465" s="66">
        <f t="shared" ref="I465:P466" si="935">SUM(I468,I481)</f>
        <v>5.5237999999999996</v>
      </c>
      <c r="J465" s="66">
        <f t="shared" si="935"/>
        <v>5.5227000000000004</v>
      </c>
      <c r="K465" s="66">
        <f t="shared" si="935"/>
        <v>5.8018999999999998</v>
      </c>
      <c r="L465" s="66">
        <f t="shared" si="935"/>
        <v>5.8018999999999998</v>
      </c>
      <c r="M465" s="66">
        <f t="shared" si="935"/>
        <v>16.316659999999999</v>
      </c>
      <c r="N465" s="66">
        <f t="shared" si="935"/>
        <v>5.5956929999999998</v>
      </c>
      <c r="O465" s="66">
        <f t="shared" si="935"/>
        <v>5.3184610000000001</v>
      </c>
      <c r="P465" s="66">
        <f t="shared" si="935"/>
        <v>5.4025059999999998</v>
      </c>
      <c r="Q465" s="64">
        <v>449</v>
      </c>
    </row>
    <row r="466" spans="1:17" ht="14.1" customHeight="1" x14ac:dyDescent="0.2">
      <c r="A466" s="63">
        <v>450</v>
      </c>
      <c r="B466" s="16" t="s">
        <v>13</v>
      </c>
      <c r="C466" s="66">
        <f>SUM(C469,C482)</f>
        <v>0</v>
      </c>
      <c r="D466" s="66">
        <f t="shared" si="934"/>
        <v>0</v>
      </c>
      <c r="E466" s="66">
        <f t="shared" si="934"/>
        <v>0</v>
      </c>
      <c r="F466" s="66">
        <f t="shared" si="934"/>
        <v>0</v>
      </c>
      <c r="G466" s="66">
        <f t="shared" si="934"/>
        <v>0</v>
      </c>
      <c r="H466" s="66">
        <f>SUM(H469,H482)</f>
        <v>0</v>
      </c>
      <c r="I466" s="66">
        <f t="shared" si="935"/>
        <v>0</v>
      </c>
      <c r="J466" s="66">
        <f t="shared" si="935"/>
        <v>0</v>
      </c>
      <c r="K466" s="66">
        <f t="shared" si="935"/>
        <v>0</v>
      </c>
      <c r="L466" s="66">
        <f t="shared" si="935"/>
        <v>0</v>
      </c>
      <c r="M466" s="66">
        <f t="shared" si="935"/>
        <v>0</v>
      </c>
      <c r="N466" s="66">
        <f t="shared" si="935"/>
        <v>0</v>
      </c>
      <c r="O466" s="66">
        <f t="shared" si="935"/>
        <v>0</v>
      </c>
      <c r="P466" s="66">
        <f t="shared" si="935"/>
        <v>0</v>
      </c>
      <c r="Q466" s="64">
        <v>450</v>
      </c>
    </row>
    <row r="467" spans="1:17" ht="14.1" customHeight="1" x14ac:dyDescent="0.2">
      <c r="A467" s="63">
        <v>451</v>
      </c>
      <c r="B467" s="17" t="s">
        <v>179</v>
      </c>
      <c r="C467" s="68">
        <f t="shared" ref="C467" si="936">SUM(C468)-SUM(C469)</f>
        <v>25.209499999999998</v>
      </c>
      <c r="D467" s="68">
        <f t="shared" ref="D467" si="937">SUM(D468)-SUM(D469)</f>
        <v>6.5049000000000001</v>
      </c>
      <c r="E467" s="68">
        <f t="shared" ref="E467:M467" si="938">SUM(E468)-SUM(E469)</f>
        <v>6.2016</v>
      </c>
      <c r="F467" s="68">
        <f t="shared" si="938"/>
        <v>6.0030000000000001</v>
      </c>
      <c r="G467" s="68">
        <f t="shared" si="938"/>
        <v>6.5</v>
      </c>
      <c r="H467" s="68">
        <f t="shared" si="938"/>
        <v>22.650299999999998</v>
      </c>
      <c r="I467" s="68">
        <f t="shared" ref="I467" si="939">SUM(I468)-SUM(I469)</f>
        <v>5.5237999999999996</v>
      </c>
      <c r="J467" s="68">
        <f t="shared" ref="J467:L467" si="940">SUM(J468)-SUM(J469)</f>
        <v>5.5227000000000004</v>
      </c>
      <c r="K467" s="68">
        <f t="shared" si="940"/>
        <v>5.8018999999999998</v>
      </c>
      <c r="L467" s="68">
        <f t="shared" si="940"/>
        <v>5.8018999999999998</v>
      </c>
      <c r="M467" s="68">
        <f t="shared" si="938"/>
        <v>16.316659999999999</v>
      </c>
      <c r="N467" s="68">
        <f t="shared" ref="N467" si="941">SUM(N468)-SUM(N469)</f>
        <v>5.5956929999999998</v>
      </c>
      <c r="O467" s="68">
        <f t="shared" ref="O467:P467" si="942">SUM(O468)-SUM(O469)</f>
        <v>5.3184610000000001</v>
      </c>
      <c r="P467" s="68">
        <f t="shared" si="942"/>
        <v>5.4025059999999998</v>
      </c>
      <c r="Q467" s="64">
        <v>451</v>
      </c>
    </row>
    <row r="468" spans="1:17" ht="14.1" customHeight="1" x14ac:dyDescent="0.2">
      <c r="A468" s="63">
        <v>452</v>
      </c>
      <c r="B468" s="16" t="s">
        <v>12</v>
      </c>
      <c r="C468" s="66">
        <f t="shared" ref="C468:P469" si="943">SUM(C472,C475)</f>
        <v>25.209499999999998</v>
      </c>
      <c r="D468" s="66">
        <f t="shared" si="943"/>
        <v>6.5049000000000001</v>
      </c>
      <c r="E468" s="66">
        <f t="shared" si="943"/>
        <v>6.2016</v>
      </c>
      <c r="F468" s="66">
        <f t="shared" si="943"/>
        <v>6.0030000000000001</v>
      </c>
      <c r="G468" s="66">
        <f t="shared" si="943"/>
        <v>6.5</v>
      </c>
      <c r="H468" s="66">
        <f t="shared" si="943"/>
        <v>22.650299999999998</v>
      </c>
      <c r="I468" s="66">
        <f t="shared" si="943"/>
        <v>5.5237999999999996</v>
      </c>
      <c r="J468" s="66">
        <f t="shared" si="943"/>
        <v>5.5227000000000004</v>
      </c>
      <c r="K468" s="66">
        <f t="shared" si="943"/>
        <v>5.8018999999999998</v>
      </c>
      <c r="L468" s="66">
        <f t="shared" si="943"/>
        <v>5.8018999999999998</v>
      </c>
      <c r="M468" s="66">
        <f t="shared" si="943"/>
        <v>16.316659999999999</v>
      </c>
      <c r="N468" s="66">
        <f t="shared" si="943"/>
        <v>5.5956929999999998</v>
      </c>
      <c r="O468" s="66">
        <f t="shared" si="943"/>
        <v>5.3184610000000001</v>
      </c>
      <c r="P468" s="66">
        <f t="shared" si="943"/>
        <v>5.4025059999999998</v>
      </c>
      <c r="Q468" s="64">
        <v>452</v>
      </c>
    </row>
    <row r="469" spans="1:17" ht="14.1" customHeight="1" x14ac:dyDescent="0.2">
      <c r="A469" s="63">
        <v>453</v>
      </c>
      <c r="B469" s="16" t="s">
        <v>13</v>
      </c>
      <c r="C469" s="66">
        <f t="shared" si="943"/>
        <v>0</v>
      </c>
      <c r="D469" s="66">
        <f t="shared" si="943"/>
        <v>0</v>
      </c>
      <c r="E469" s="66">
        <f t="shared" si="943"/>
        <v>0</v>
      </c>
      <c r="F469" s="66">
        <f t="shared" si="943"/>
        <v>0</v>
      </c>
      <c r="G469" s="66">
        <f t="shared" si="943"/>
        <v>0</v>
      </c>
      <c r="H469" s="66">
        <f t="shared" si="943"/>
        <v>0</v>
      </c>
      <c r="I469" s="66">
        <f t="shared" si="943"/>
        <v>0</v>
      </c>
      <c r="J469" s="66">
        <f t="shared" si="943"/>
        <v>0</v>
      </c>
      <c r="K469" s="66">
        <f t="shared" si="943"/>
        <v>0</v>
      </c>
      <c r="L469" s="66">
        <f t="shared" si="943"/>
        <v>0</v>
      </c>
      <c r="M469" s="66">
        <f t="shared" si="943"/>
        <v>0</v>
      </c>
      <c r="N469" s="66">
        <f t="shared" si="943"/>
        <v>0</v>
      </c>
      <c r="O469" s="66">
        <f t="shared" si="943"/>
        <v>0</v>
      </c>
      <c r="P469" s="66">
        <f t="shared" si="943"/>
        <v>0</v>
      </c>
      <c r="Q469" s="64">
        <v>453</v>
      </c>
    </row>
    <row r="470" spans="1:17" ht="12.75" customHeight="1" x14ac:dyDescent="0.2">
      <c r="A470" s="63"/>
      <c r="B470" s="35" t="s">
        <v>404</v>
      </c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4"/>
    </row>
    <row r="471" spans="1:17" ht="12.75" customHeight="1" x14ac:dyDescent="0.2">
      <c r="A471" s="63">
        <v>454</v>
      </c>
      <c r="B471" s="24" t="s">
        <v>180</v>
      </c>
      <c r="C471" s="66">
        <f t="shared" ref="C471" si="944">SUM(C472)-SUM(C473)</f>
        <v>0</v>
      </c>
      <c r="D471" s="66">
        <f t="shared" ref="D471" si="945">SUM(D472)-SUM(D473)</f>
        <v>0</v>
      </c>
      <c r="E471" s="66">
        <f t="shared" ref="E471:M471" si="946">SUM(E472)-SUM(E473)</f>
        <v>0</v>
      </c>
      <c r="F471" s="66">
        <f t="shared" si="946"/>
        <v>0</v>
      </c>
      <c r="G471" s="66">
        <f t="shared" si="946"/>
        <v>0</v>
      </c>
      <c r="H471" s="66">
        <f t="shared" si="946"/>
        <v>0</v>
      </c>
      <c r="I471" s="66">
        <f t="shared" ref="I471" si="947">SUM(I472)-SUM(I473)</f>
        <v>0</v>
      </c>
      <c r="J471" s="66">
        <f t="shared" ref="J471:L471" si="948">SUM(J472)-SUM(J473)</f>
        <v>0</v>
      </c>
      <c r="K471" s="66">
        <f t="shared" si="948"/>
        <v>0</v>
      </c>
      <c r="L471" s="66">
        <f t="shared" si="948"/>
        <v>0</v>
      </c>
      <c r="M471" s="66">
        <f t="shared" si="946"/>
        <v>0</v>
      </c>
      <c r="N471" s="66">
        <f t="shared" ref="N471" si="949">SUM(N472)-SUM(N473)</f>
        <v>0</v>
      </c>
      <c r="O471" s="66">
        <f t="shared" ref="O471:P471" si="950">SUM(O472)-SUM(O473)</f>
        <v>0</v>
      </c>
      <c r="P471" s="66">
        <f t="shared" si="950"/>
        <v>0</v>
      </c>
      <c r="Q471" s="64">
        <v>454</v>
      </c>
    </row>
    <row r="472" spans="1:17" ht="12.75" customHeight="1" x14ac:dyDescent="0.2">
      <c r="A472" s="63">
        <v>455</v>
      </c>
      <c r="B472" s="16" t="s">
        <v>12</v>
      </c>
      <c r="C472" s="66">
        <f t="shared" ref="C472" si="951">SUM(D472,E472,F472,G472)</f>
        <v>0</v>
      </c>
      <c r="D472" s="66">
        <v>0</v>
      </c>
      <c r="E472" s="66">
        <v>0</v>
      </c>
      <c r="F472" s="66">
        <v>0</v>
      </c>
      <c r="G472" s="66">
        <v>0</v>
      </c>
      <c r="H472" s="66">
        <f t="shared" ref="H472" si="952">SUM(I472,J472,K472,L472)</f>
        <v>0</v>
      </c>
      <c r="I472" s="66">
        <v>0</v>
      </c>
      <c r="J472" s="66">
        <v>0</v>
      </c>
      <c r="K472" s="66">
        <v>0</v>
      </c>
      <c r="L472" s="66">
        <v>0</v>
      </c>
      <c r="M472" s="66">
        <f>SUM(N472,O472,P472)</f>
        <v>0</v>
      </c>
      <c r="N472" s="66">
        <v>0</v>
      </c>
      <c r="O472" s="66">
        <v>0</v>
      </c>
      <c r="P472" s="66">
        <v>0</v>
      </c>
      <c r="Q472" s="64">
        <v>455</v>
      </c>
    </row>
    <row r="473" spans="1:17" ht="12.75" customHeight="1" x14ac:dyDescent="0.2">
      <c r="A473" s="63">
        <v>456</v>
      </c>
      <c r="B473" s="16" t="s">
        <v>13</v>
      </c>
      <c r="C473" s="69" t="s">
        <v>16</v>
      </c>
      <c r="D473" s="69" t="s">
        <v>16</v>
      </c>
      <c r="E473" s="69" t="s">
        <v>16</v>
      </c>
      <c r="F473" s="69" t="s">
        <v>16</v>
      </c>
      <c r="G473" s="69" t="s">
        <v>16</v>
      </c>
      <c r="H473" s="69" t="s">
        <v>16</v>
      </c>
      <c r="I473" s="69" t="s">
        <v>16</v>
      </c>
      <c r="J473" s="69" t="s">
        <v>16</v>
      </c>
      <c r="K473" s="69" t="s">
        <v>16</v>
      </c>
      <c r="L473" s="69" t="s">
        <v>16</v>
      </c>
      <c r="M473" s="69" t="s">
        <v>16</v>
      </c>
      <c r="N473" s="69" t="s">
        <v>16</v>
      </c>
      <c r="O473" s="69" t="s">
        <v>16</v>
      </c>
      <c r="P473" s="69" t="s">
        <v>16</v>
      </c>
      <c r="Q473" s="64">
        <v>456</v>
      </c>
    </row>
    <row r="474" spans="1:17" ht="12.75" customHeight="1" x14ac:dyDescent="0.2">
      <c r="A474" s="63">
        <v>457</v>
      </c>
      <c r="B474" s="24" t="s">
        <v>181</v>
      </c>
      <c r="C474" s="66">
        <f t="shared" ref="C474" si="953">SUM(C475)-SUM(C476)</f>
        <v>25.209499999999998</v>
      </c>
      <c r="D474" s="66">
        <f t="shared" ref="D474" si="954">SUM(D475)-SUM(D476)</f>
        <v>6.5049000000000001</v>
      </c>
      <c r="E474" s="66">
        <f t="shared" ref="E474:M474" si="955">SUM(E475)-SUM(E476)</f>
        <v>6.2016</v>
      </c>
      <c r="F474" s="66">
        <f t="shared" si="955"/>
        <v>6.0030000000000001</v>
      </c>
      <c r="G474" s="66">
        <f t="shared" si="955"/>
        <v>6.5</v>
      </c>
      <c r="H474" s="66">
        <f t="shared" si="955"/>
        <v>22.650299999999998</v>
      </c>
      <c r="I474" s="66">
        <f t="shared" ref="I474" si="956">SUM(I475)-SUM(I476)</f>
        <v>5.5237999999999996</v>
      </c>
      <c r="J474" s="66">
        <f t="shared" ref="J474:L474" si="957">SUM(J475)-SUM(J476)</f>
        <v>5.5227000000000004</v>
      </c>
      <c r="K474" s="66">
        <f t="shared" si="957"/>
        <v>5.8018999999999998</v>
      </c>
      <c r="L474" s="66">
        <f t="shared" si="957"/>
        <v>5.8018999999999998</v>
      </c>
      <c r="M474" s="66">
        <f t="shared" si="955"/>
        <v>16.316659999999999</v>
      </c>
      <c r="N474" s="66">
        <f t="shared" ref="N474" si="958">SUM(N475)-SUM(N476)</f>
        <v>5.5956929999999998</v>
      </c>
      <c r="O474" s="66">
        <f t="shared" ref="O474:P474" si="959">SUM(O475)-SUM(O476)</f>
        <v>5.3184610000000001</v>
      </c>
      <c r="P474" s="66">
        <f t="shared" si="959"/>
        <v>5.4025059999999998</v>
      </c>
      <c r="Q474" s="64">
        <v>457</v>
      </c>
    </row>
    <row r="475" spans="1:17" ht="12.75" customHeight="1" x14ac:dyDescent="0.2">
      <c r="A475" s="63">
        <v>458</v>
      </c>
      <c r="B475" s="16" t="s">
        <v>12</v>
      </c>
      <c r="C475" s="66">
        <f t="shared" ref="C475:C476" si="960">SUM(D475,E475,F475,G475)</f>
        <v>25.209499999999998</v>
      </c>
      <c r="D475" s="66">
        <v>6.5049000000000001</v>
      </c>
      <c r="E475" s="66">
        <v>6.2016</v>
      </c>
      <c r="F475" s="66">
        <v>6.0030000000000001</v>
      </c>
      <c r="G475" s="66">
        <v>6.5</v>
      </c>
      <c r="H475" s="66">
        <f t="shared" ref="H475:H476" si="961">SUM(I475,J475,K475,L475)</f>
        <v>22.650299999999998</v>
      </c>
      <c r="I475" s="66">
        <v>5.5237999999999996</v>
      </c>
      <c r="J475" s="66">
        <v>5.5227000000000004</v>
      </c>
      <c r="K475" s="66">
        <v>5.8018999999999998</v>
      </c>
      <c r="L475" s="66">
        <v>5.8018999999999998</v>
      </c>
      <c r="M475" s="66">
        <f t="shared" ref="M475:M476" si="962">SUM(N475,O475,P475)</f>
        <v>16.316659999999999</v>
      </c>
      <c r="N475" s="66">
        <v>5.5956929999999998</v>
      </c>
      <c r="O475" s="66">
        <v>5.3184610000000001</v>
      </c>
      <c r="P475" s="66">
        <v>5.4025059999999998</v>
      </c>
      <c r="Q475" s="64">
        <v>458</v>
      </c>
    </row>
    <row r="476" spans="1:17" ht="12.75" customHeight="1" x14ac:dyDescent="0.2">
      <c r="A476" s="63">
        <v>459</v>
      </c>
      <c r="B476" s="16" t="s">
        <v>13</v>
      </c>
      <c r="C476" s="66">
        <f t="shared" si="960"/>
        <v>0</v>
      </c>
      <c r="D476" s="66">
        <v>0</v>
      </c>
      <c r="E476" s="66">
        <v>0</v>
      </c>
      <c r="F476" s="66">
        <v>0</v>
      </c>
      <c r="G476" s="66">
        <v>0</v>
      </c>
      <c r="H476" s="66">
        <f t="shared" si="961"/>
        <v>0</v>
      </c>
      <c r="I476" s="66">
        <v>0</v>
      </c>
      <c r="J476" s="66">
        <v>0</v>
      </c>
      <c r="K476" s="66">
        <v>0</v>
      </c>
      <c r="L476" s="66">
        <v>0</v>
      </c>
      <c r="M476" s="66">
        <f t="shared" si="962"/>
        <v>0</v>
      </c>
      <c r="N476" s="66">
        <v>0</v>
      </c>
      <c r="O476" s="66">
        <v>0</v>
      </c>
      <c r="P476" s="66">
        <v>0</v>
      </c>
      <c r="Q476" s="64">
        <v>459</v>
      </c>
    </row>
    <row r="477" spans="1:17" ht="12.75" customHeight="1" x14ac:dyDescent="0.2">
      <c r="A477" s="63">
        <v>460</v>
      </c>
      <c r="B477" s="18" t="s">
        <v>182</v>
      </c>
      <c r="C477" s="66">
        <f t="shared" ref="C477" si="963">SUM(C478)-SUM(C479)</f>
        <v>0</v>
      </c>
      <c r="D477" s="66">
        <f t="shared" ref="D477" si="964">SUM(D478)-SUM(D479)</f>
        <v>0</v>
      </c>
      <c r="E477" s="66">
        <f t="shared" ref="E477:M477" si="965">SUM(E478)-SUM(E479)</f>
        <v>0</v>
      </c>
      <c r="F477" s="66">
        <f t="shared" si="965"/>
        <v>0</v>
      </c>
      <c r="G477" s="66">
        <f t="shared" si="965"/>
        <v>0</v>
      </c>
      <c r="H477" s="66">
        <f t="shared" si="965"/>
        <v>0</v>
      </c>
      <c r="I477" s="66">
        <f t="shared" ref="I477" si="966">SUM(I478)-SUM(I479)</f>
        <v>0</v>
      </c>
      <c r="J477" s="66">
        <f t="shared" ref="J477:L477" si="967">SUM(J478)-SUM(J479)</f>
        <v>0</v>
      </c>
      <c r="K477" s="66">
        <f t="shared" si="967"/>
        <v>0</v>
      </c>
      <c r="L477" s="66">
        <f t="shared" si="967"/>
        <v>0</v>
      </c>
      <c r="M477" s="66">
        <f t="shared" si="965"/>
        <v>0</v>
      </c>
      <c r="N477" s="66">
        <f t="shared" ref="N477" si="968">SUM(N478)-SUM(N479)</f>
        <v>0</v>
      </c>
      <c r="O477" s="66">
        <f t="shared" ref="O477:P477" si="969">SUM(O478)-SUM(O479)</f>
        <v>0</v>
      </c>
      <c r="P477" s="66">
        <f t="shared" si="969"/>
        <v>0</v>
      </c>
      <c r="Q477" s="64">
        <v>460</v>
      </c>
    </row>
    <row r="478" spans="1:17" ht="12.75" customHeight="1" x14ac:dyDescent="0.2">
      <c r="A478" s="63">
        <v>461</v>
      </c>
      <c r="B478" s="16" t="s">
        <v>12</v>
      </c>
      <c r="C478" s="69" t="s">
        <v>16</v>
      </c>
      <c r="D478" s="69" t="s">
        <v>16</v>
      </c>
      <c r="E478" s="69" t="s">
        <v>16</v>
      </c>
      <c r="F478" s="69" t="s">
        <v>16</v>
      </c>
      <c r="G478" s="69" t="s">
        <v>16</v>
      </c>
      <c r="H478" s="69" t="s">
        <v>16</v>
      </c>
      <c r="I478" s="69" t="s">
        <v>16</v>
      </c>
      <c r="J478" s="69" t="s">
        <v>16</v>
      </c>
      <c r="K478" s="69" t="s">
        <v>16</v>
      </c>
      <c r="L478" s="69" t="s">
        <v>16</v>
      </c>
      <c r="M478" s="69" t="s">
        <v>16</v>
      </c>
      <c r="N478" s="69" t="s">
        <v>16</v>
      </c>
      <c r="O478" s="69" t="s">
        <v>16</v>
      </c>
      <c r="P478" s="69" t="s">
        <v>16</v>
      </c>
      <c r="Q478" s="64">
        <v>461</v>
      </c>
    </row>
    <row r="479" spans="1:17" ht="12.75" customHeight="1" x14ac:dyDescent="0.2">
      <c r="A479" s="63">
        <v>462</v>
      </c>
      <c r="B479" s="16" t="s">
        <v>13</v>
      </c>
      <c r="C479" s="69" t="s">
        <v>16</v>
      </c>
      <c r="D479" s="69" t="s">
        <v>16</v>
      </c>
      <c r="E479" s="69" t="s">
        <v>16</v>
      </c>
      <c r="F479" s="69" t="s">
        <v>16</v>
      </c>
      <c r="G479" s="69" t="s">
        <v>16</v>
      </c>
      <c r="H479" s="69" t="s">
        <v>16</v>
      </c>
      <c r="I479" s="69" t="s">
        <v>16</v>
      </c>
      <c r="J479" s="69" t="s">
        <v>16</v>
      </c>
      <c r="K479" s="69" t="s">
        <v>16</v>
      </c>
      <c r="L479" s="69" t="s">
        <v>16</v>
      </c>
      <c r="M479" s="69" t="s">
        <v>16</v>
      </c>
      <c r="N479" s="69" t="s">
        <v>16</v>
      </c>
      <c r="O479" s="69" t="s">
        <v>16</v>
      </c>
      <c r="P479" s="69" t="s">
        <v>16</v>
      </c>
      <c r="Q479" s="64">
        <v>462</v>
      </c>
    </row>
    <row r="480" spans="1:17" ht="12.75" customHeight="1" x14ac:dyDescent="0.2">
      <c r="A480" s="63">
        <v>463</v>
      </c>
      <c r="B480" s="17" t="s">
        <v>183</v>
      </c>
      <c r="C480" s="68">
        <f t="shared" ref="C480:P480" si="970">SUM(C481)-SUM(C482)</f>
        <v>0</v>
      </c>
      <c r="D480" s="68">
        <f t="shared" si="970"/>
        <v>0</v>
      </c>
      <c r="E480" s="68">
        <f t="shared" si="970"/>
        <v>0</v>
      </c>
      <c r="F480" s="68">
        <f t="shared" si="970"/>
        <v>0</v>
      </c>
      <c r="G480" s="68">
        <f t="shared" si="970"/>
        <v>0</v>
      </c>
      <c r="H480" s="68">
        <f t="shared" si="970"/>
        <v>0</v>
      </c>
      <c r="I480" s="68">
        <f t="shared" si="970"/>
        <v>0</v>
      </c>
      <c r="J480" s="68">
        <f t="shared" si="970"/>
        <v>0</v>
      </c>
      <c r="K480" s="68">
        <f t="shared" si="970"/>
        <v>0</v>
      </c>
      <c r="L480" s="68">
        <f t="shared" si="970"/>
        <v>0</v>
      </c>
      <c r="M480" s="68">
        <f t="shared" si="970"/>
        <v>0</v>
      </c>
      <c r="N480" s="68">
        <f t="shared" si="970"/>
        <v>0</v>
      </c>
      <c r="O480" s="68">
        <f t="shared" si="970"/>
        <v>0</v>
      </c>
      <c r="P480" s="68">
        <f t="shared" si="970"/>
        <v>0</v>
      </c>
      <c r="Q480" s="64">
        <v>463</v>
      </c>
    </row>
    <row r="481" spans="1:17" ht="12.75" customHeight="1" x14ac:dyDescent="0.2">
      <c r="A481" s="63">
        <v>464</v>
      </c>
      <c r="B481" s="16" t="s">
        <v>12</v>
      </c>
      <c r="C481" s="66">
        <f t="shared" ref="C481:P482" si="971">SUM(C484,C487)</f>
        <v>0</v>
      </c>
      <c r="D481" s="66">
        <f t="shared" si="971"/>
        <v>0</v>
      </c>
      <c r="E481" s="66">
        <f t="shared" si="971"/>
        <v>0</v>
      </c>
      <c r="F481" s="66">
        <f t="shared" si="971"/>
        <v>0</v>
      </c>
      <c r="G481" s="66">
        <f t="shared" si="971"/>
        <v>0</v>
      </c>
      <c r="H481" s="66">
        <f t="shared" si="971"/>
        <v>0</v>
      </c>
      <c r="I481" s="66">
        <f t="shared" si="971"/>
        <v>0</v>
      </c>
      <c r="J481" s="66">
        <f t="shared" si="971"/>
        <v>0</v>
      </c>
      <c r="K481" s="66">
        <f t="shared" si="971"/>
        <v>0</v>
      </c>
      <c r="L481" s="66">
        <f t="shared" si="971"/>
        <v>0</v>
      </c>
      <c r="M481" s="66">
        <f t="shared" si="971"/>
        <v>0</v>
      </c>
      <c r="N481" s="66">
        <f t="shared" si="971"/>
        <v>0</v>
      </c>
      <c r="O481" s="66">
        <f t="shared" si="971"/>
        <v>0</v>
      </c>
      <c r="P481" s="66">
        <f t="shared" si="971"/>
        <v>0</v>
      </c>
      <c r="Q481" s="64">
        <v>464</v>
      </c>
    </row>
    <row r="482" spans="1:17" ht="12.75" customHeight="1" x14ac:dyDescent="0.2">
      <c r="A482" s="63">
        <v>465</v>
      </c>
      <c r="B482" s="16" t="s">
        <v>13</v>
      </c>
      <c r="C482" s="66">
        <f t="shared" si="971"/>
        <v>0</v>
      </c>
      <c r="D482" s="66">
        <f t="shared" si="971"/>
        <v>0</v>
      </c>
      <c r="E482" s="66">
        <f t="shared" si="971"/>
        <v>0</v>
      </c>
      <c r="F482" s="66">
        <f t="shared" si="971"/>
        <v>0</v>
      </c>
      <c r="G482" s="66">
        <f t="shared" si="971"/>
        <v>0</v>
      </c>
      <c r="H482" s="66">
        <f t="shared" si="971"/>
        <v>0</v>
      </c>
      <c r="I482" s="66">
        <f t="shared" si="971"/>
        <v>0</v>
      </c>
      <c r="J482" s="66">
        <f t="shared" si="971"/>
        <v>0</v>
      </c>
      <c r="K482" s="66">
        <f t="shared" si="971"/>
        <v>0</v>
      </c>
      <c r="L482" s="66">
        <f t="shared" si="971"/>
        <v>0</v>
      </c>
      <c r="M482" s="66">
        <f t="shared" si="971"/>
        <v>0</v>
      </c>
      <c r="N482" s="66">
        <f t="shared" si="971"/>
        <v>0</v>
      </c>
      <c r="O482" s="66">
        <f t="shared" si="971"/>
        <v>0</v>
      </c>
      <c r="P482" s="66">
        <f t="shared" si="971"/>
        <v>0</v>
      </c>
      <c r="Q482" s="64">
        <v>465</v>
      </c>
    </row>
    <row r="483" spans="1:17" ht="12.75" customHeight="1" x14ac:dyDescent="0.2">
      <c r="A483" s="63">
        <v>466</v>
      </c>
      <c r="B483" s="24" t="s">
        <v>184</v>
      </c>
      <c r="C483" s="66">
        <f t="shared" ref="C483" si="972">SUM(C484)-SUM(C485)</f>
        <v>0</v>
      </c>
      <c r="D483" s="66">
        <f t="shared" ref="D483" si="973">SUM(D484)-SUM(D485)</f>
        <v>0</v>
      </c>
      <c r="E483" s="66">
        <f t="shared" ref="E483:M483" si="974">SUM(E484)-SUM(E485)</f>
        <v>0</v>
      </c>
      <c r="F483" s="66">
        <f t="shared" si="974"/>
        <v>0</v>
      </c>
      <c r="G483" s="66">
        <f t="shared" si="974"/>
        <v>0</v>
      </c>
      <c r="H483" s="66">
        <f t="shared" si="974"/>
        <v>0</v>
      </c>
      <c r="I483" s="66">
        <f t="shared" ref="I483" si="975">SUM(I484)-SUM(I485)</f>
        <v>0</v>
      </c>
      <c r="J483" s="66">
        <f t="shared" ref="J483:L483" si="976">SUM(J484)-SUM(J485)</f>
        <v>0</v>
      </c>
      <c r="K483" s="66">
        <f t="shared" si="976"/>
        <v>0</v>
      </c>
      <c r="L483" s="66">
        <f t="shared" si="976"/>
        <v>0</v>
      </c>
      <c r="M483" s="66">
        <f t="shared" si="974"/>
        <v>0</v>
      </c>
      <c r="N483" s="66">
        <f t="shared" ref="N483" si="977">SUM(N484)-SUM(N485)</f>
        <v>0</v>
      </c>
      <c r="O483" s="66">
        <f t="shared" ref="O483:P483" si="978">SUM(O484)-SUM(O485)</f>
        <v>0</v>
      </c>
      <c r="P483" s="66">
        <f t="shared" si="978"/>
        <v>0</v>
      </c>
      <c r="Q483" s="64">
        <v>466</v>
      </c>
    </row>
    <row r="484" spans="1:17" ht="12.75" customHeight="1" x14ac:dyDescent="0.2">
      <c r="A484" s="63">
        <v>467</v>
      </c>
      <c r="B484" s="16" t="s">
        <v>12</v>
      </c>
      <c r="C484" s="69" t="s">
        <v>16</v>
      </c>
      <c r="D484" s="69" t="s">
        <v>16</v>
      </c>
      <c r="E484" s="69" t="s">
        <v>16</v>
      </c>
      <c r="F484" s="69" t="s">
        <v>16</v>
      </c>
      <c r="G484" s="69" t="s">
        <v>16</v>
      </c>
      <c r="H484" s="69" t="s">
        <v>16</v>
      </c>
      <c r="I484" s="69" t="s">
        <v>16</v>
      </c>
      <c r="J484" s="69" t="s">
        <v>16</v>
      </c>
      <c r="K484" s="69" t="s">
        <v>16</v>
      </c>
      <c r="L484" s="69" t="s">
        <v>16</v>
      </c>
      <c r="M484" s="69" t="s">
        <v>16</v>
      </c>
      <c r="N484" s="69" t="s">
        <v>16</v>
      </c>
      <c r="O484" s="69" t="s">
        <v>16</v>
      </c>
      <c r="P484" s="69" t="s">
        <v>16</v>
      </c>
      <c r="Q484" s="64">
        <v>467</v>
      </c>
    </row>
    <row r="485" spans="1:17" ht="12.75" customHeight="1" x14ac:dyDescent="0.2">
      <c r="A485" s="63">
        <v>468</v>
      </c>
      <c r="B485" s="16" t="s">
        <v>13</v>
      </c>
      <c r="C485" s="69" t="s">
        <v>16</v>
      </c>
      <c r="D485" s="69" t="s">
        <v>16</v>
      </c>
      <c r="E485" s="69" t="s">
        <v>16</v>
      </c>
      <c r="F485" s="69" t="s">
        <v>16</v>
      </c>
      <c r="G485" s="69" t="s">
        <v>16</v>
      </c>
      <c r="H485" s="69" t="s">
        <v>16</v>
      </c>
      <c r="I485" s="69" t="s">
        <v>16</v>
      </c>
      <c r="J485" s="69" t="s">
        <v>16</v>
      </c>
      <c r="K485" s="69" t="s">
        <v>16</v>
      </c>
      <c r="L485" s="69" t="s">
        <v>16</v>
      </c>
      <c r="M485" s="69" t="s">
        <v>16</v>
      </c>
      <c r="N485" s="69" t="s">
        <v>16</v>
      </c>
      <c r="O485" s="69" t="s">
        <v>16</v>
      </c>
      <c r="P485" s="69" t="s">
        <v>16</v>
      </c>
      <c r="Q485" s="64">
        <v>468</v>
      </c>
    </row>
    <row r="486" spans="1:17" ht="12.75" customHeight="1" x14ac:dyDescent="0.2">
      <c r="A486" s="63">
        <v>469</v>
      </c>
      <c r="B486" s="24" t="s">
        <v>185</v>
      </c>
      <c r="C486" s="66">
        <f t="shared" ref="C486:P486" si="979">SUM(C487)-SUM(C488)</f>
        <v>0</v>
      </c>
      <c r="D486" s="66">
        <f t="shared" si="979"/>
        <v>0</v>
      </c>
      <c r="E486" s="66">
        <f t="shared" si="979"/>
        <v>0</v>
      </c>
      <c r="F486" s="66">
        <f t="shared" si="979"/>
        <v>0</v>
      </c>
      <c r="G486" s="66">
        <f t="shared" si="979"/>
        <v>0</v>
      </c>
      <c r="H486" s="66">
        <f t="shared" si="979"/>
        <v>0</v>
      </c>
      <c r="I486" s="66">
        <f t="shared" si="979"/>
        <v>0</v>
      </c>
      <c r="J486" s="66">
        <f t="shared" si="979"/>
        <v>0</v>
      </c>
      <c r="K486" s="66">
        <f t="shared" si="979"/>
        <v>0</v>
      </c>
      <c r="L486" s="66">
        <f t="shared" si="979"/>
        <v>0</v>
      </c>
      <c r="M486" s="66">
        <f t="shared" si="979"/>
        <v>0</v>
      </c>
      <c r="N486" s="66">
        <f t="shared" si="979"/>
        <v>0</v>
      </c>
      <c r="O486" s="66">
        <f t="shared" si="979"/>
        <v>0</v>
      </c>
      <c r="P486" s="66">
        <f t="shared" si="979"/>
        <v>0</v>
      </c>
      <c r="Q486" s="64">
        <v>469</v>
      </c>
    </row>
    <row r="487" spans="1:17" ht="12.75" customHeight="1" x14ac:dyDescent="0.2">
      <c r="A487" s="63">
        <v>470</v>
      </c>
      <c r="B487" s="16" t="s">
        <v>12</v>
      </c>
      <c r="C487" s="69" t="s">
        <v>16</v>
      </c>
      <c r="D487" s="69" t="s">
        <v>16</v>
      </c>
      <c r="E487" s="69" t="s">
        <v>16</v>
      </c>
      <c r="F487" s="69" t="s">
        <v>16</v>
      </c>
      <c r="G487" s="69" t="s">
        <v>16</v>
      </c>
      <c r="H487" s="69" t="s">
        <v>16</v>
      </c>
      <c r="I487" s="69" t="s">
        <v>16</v>
      </c>
      <c r="J487" s="69" t="s">
        <v>16</v>
      </c>
      <c r="K487" s="69" t="s">
        <v>16</v>
      </c>
      <c r="L487" s="69" t="s">
        <v>16</v>
      </c>
      <c r="M487" s="69" t="s">
        <v>16</v>
      </c>
      <c r="N487" s="69" t="s">
        <v>16</v>
      </c>
      <c r="O487" s="69" t="s">
        <v>16</v>
      </c>
      <c r="P487" s="69" t="s">
        <v>16</v>
      </c>
      <c r="Q487" s="64">
        <v>470</v>
      </c>
    </row>
    <row r="488" spans="1:17" ht="12.75" customHeight="1" x14ac:dyDescent="0.2">
      <c r="A488" s="63">
        <v>471</v>
      </c>
      <c r="B488" s="16" t="s">
        <v>13</v>
      </c>
      <c r="C488" s="69" t="s">
        <v>16</v>
      </c>
      <c r="D488" s="69" t="s">
        <v>16</v>
      </c>
      <c r="E488" s="69" t="s">
        <v>16</v>
      </c>
      <c r="F488" s="69" t="s">
        <v>16</v>
      </c>
      <c r="G488" s="69" t="s">
        <v>16</v>
      </c>
      <c r="H488" s="69" t="s">
        <v>16</v>
      </c>
      <c r="I488" s="69" t="s">
        <v>16</v>
      </c>
      <c r="J488" s="69" t="s">
        <v>16</v>
      </c>
      <c r="K488" s="69" t="s">
        <v>16</v>
      </c>
      <c r="L488" s="69" t="s">
        <v>16</v>
      </c>
      <c r="M488" s="69" t="s">
        <v>16</v>
      </c>
      <c r="N488" s="69" t="s">
        <v>16</v>
      </c>
      <c r="O488" s="69" t="s">
        <v>16</v>
      </c>
      <c r="P488" s="69" t="s">
        <v>16</v>
      </c>
      <c r="Q488" s="64">
        <v>471</v>
      </c>
    </row>
    <row r="489" spans="1:17" ht="12.75" customHeight="1" x14ac:dyDescent="0.2">
      <c r="A489" s="63">
        <v>472</v>
      </c>
      <c r="B489" s="18" t="s">
        <v>186</v>
      </c>
      <c r="C489" s="66">
        <f t="shared" ref="C489:P489" si="980">SUM(C490)-SUM(C491)</f>
        <v>0</v>
      </c>
      <c r="D489" s="66">
        <f t="shared" si="980"/>
        <v>0</v>
      </c>
      <c r="E489" s="66">
        <f t="shared" si="980"/>
        <v>0</v>
      </c>
      <c r="F489" s="66">
        <f t="shared" si="980"/>
        <v>0</v>
      </c>
      <c r="G489" s="66">
        <f t="shared" si="980"/>
        <v>0</v>
      </c>
      <c r="H489" s="66">
        <f t="shared" si="980"/>
        <v>0</v>
      </c>
      <c r="I489" s="66">
        <f t="shared" si="980"/>
        <v>0</v>
      </c>
      <c r="J489" s="66">
        <f t="shared" si="980"/>
        <v>0</v>
      </c>
      <c r="K489" s="66">
        <f t="shared" si="980"/>
        <v>0</v>
      </c>
      <c r="L489" s="66">
        <f t="shared" si="980"/>
        <v>0</v>
      </c>
      <c r="M489" s="66">
        <f t="shared" si="980"/>
        <v>0</v>
      </c>
      <c r="N489" s="66">
        <f t="shared" si="980"/>
        <v>0</v>
      </c>
      <c r="O489" s="66">
        <f t="shared" si="980"/>
        <v>0</v>
      </c>
      <c r="P489" s="66">
        <f t="shared" si="980"/>
        <v>0</v>
      </c>
      <c r="Q489" s="64">
        <v>472</v>
      </c>
    </row>
    <row r="490" spans="1:17" ht="12.75" customHeight="1" x14ac:dyDescent="0.2">
      <c r="A490" s="63">
        <v>473</v>
      </c>
      <c r="B490" s="16" t="s">
        <v>12</v>
      </c>
      <c r="C490" s="69" t="s">
        <v>16</v>
      </c>
      <c r="D490" s="69" t="s">
        <v>16</v>
      </c>
      <c r="E490" s="69" t="s">
        <v>16</v>
      </c>
      <c r="F490" s="69" t="s">
        <v>16</v>
      </c>
      <c r="G490" s="69" t="s">
        <v>16</v>
      </c>
      <c r="H490" s="69" t="s">
        <v>16</v>
      </c>
      <c r="I490" s="69" t="s">
        <v>16</v>
      </c>
      <c r="J490" s="69" t="s">
        <v>16</v>
      </c>
      <c r="K490" s="69" t="s">
        <v>16</v>
      </c>
      <c r="L490" s="69" t="s">
        <v>16</v>
      </c>
      <c r="M490" s="69" t="s">
        <v>16</v>
      </c>
      <c r="N490" s="69" t="s">
        <v>16</v>
      </c>
      <c r="O490" s="69" t="s">
        <v>16</v>
      </c>
      <c r="P490" s="69" t="s">
        <v>16</v>
      </c>
      <c r="Q490" s="64">
        <v>473</v>
      </c>
    </row>
    <row r="491" spans="1:17" ht="12.75" customHeight="1" x14ac:dyDescent="0.2">
      <c r="A491" s="63">
        <v>474</v>
      </c>
      <c r="B491" s="16" t="s">
        <v>13</v>
      </c>
      <c r="C491" s="69" t="s">
        <v>16</v>
      </c>
      <c r="D491" s="69" t="s">
        <v>16</v>
      </c>
      <c r="E491" s="69" t="s">
        <v>16</v>
      </c>
      <c r="F491" s="69" t="s">
        <v>16</v>
      </c>
      <c r="G491" s="69" t="s">
        <v>16</v>
      </c>
      <c r="H491" s="69" t="s">
        <v>16</v>
      </c>
      <c r="I491" s="69" t="s">
        <v>16</v>
      </c>
      <c r="J491" s="69" t="s">
        <v>16</v>
      </c>
      <c r="K491" s="69" t="s">
        <v>16</v>
      </c>
      <c r="L491" s="69" t="s">
        <v>16</v>
      </c>
      <c r="M491" s="69" t="s">
        <v>16</v>
      </c>
      <c r="N491" s="69" t="s">
        <v>16</v>
      </c>
      <c r="O491" s="69" t="s">
        <v>16</v>
      </c>
      <c r="P491" s="69" t="s">
        <v>16</v>
      </c>
      <c r="Q491" s="64">
        <v>474</v>
      </c>
    </row>
    <row r="492" spans="1:17" ht="12.75" customHeight="1" x14ac:dyDescent="0.2">
      <c r="A492" s="63">
        <v>475</v>
      </c>
      <c r="B492" s="40" t="s">
        <v>187</v>
      </c>
      <c r="C492" s="66">
        <f t="shared" ref="C492:P492" si="981">SUM(C493)-SUM(C494)</f>
        <v>0</v>
      </c>
      <c r="D492" s="66">
        <f t="shared" si="981"/>
        <v>0</v>
      </c>
      <c r="E492" s="66">
        <f t="shared" si="981"/>
        <v>0</v>
      </c>
      <c r="F492" s="66">
        <f t="shared" si="981"/>
        <v>0</v>
      </c>
      <c r="G492" s="66">
        <f t="shared" si="981"/>
        <v>0</v>
      </c>
      <c r="H492" s="66">
        <f t="shared" si="981"/>
        <v>0</v>
      </c>
      <c r="I492" s="66">
        <f t="shared" si="981"/>
        <v>0</v>
      </c>
      <c r="J492" s="66">
        <f t="shared" si="981"/>
        <v>0</v>
      </c>
      <c r="K492" s="66">
        <f t="shared" si="981"/>
        <v>0</v>
      </c>
      <c r="L492" s="66">
        <f t="shared" si="981"/>
        <v>0</v>
      </c>
      <c r="M492" s="66">
        <f t="shared" si="981"/>
        <v>0</v>
      </c>
      <c r="N492" s="66">
        <f t="shared" si="981"/>
        <v>0</v>
      </c>
      <c r="O492" s="66">
        <f t="shared" si="981"/>
        <v>0</v>
      </c>
      <c r="P492" s="66">
        <f t="shared" si="981"/>
        <v>0</v>
      </c>
      <c r="Q492" s="64">
        <v>475</v>
      </c>
    </row>
    <row r="493" spans="1:17" ht="12.75" customHeight="1" x14ac:dyDescent="0.2">
      <c r="A493" s="63">
        <v>476</v>
      </c>
      <c r="B493" s="16" t="s">
        <v>12</v>
      </c>
      <c r="C493" s="69" t="s">
        <v>16</v>
      </c>
      <c r="D493" s="69" t="s">
        <v>16</v>
      </c>
      <c r="E493" s="69" t="s">
        <v>16</v>
      </c>
      <c r="F493" s="69" t="s">
        <v>16</v>
      </c>
      <c r="G493" s="69" t="s">
        <v>16</v>
      </c>
      <c r="H493" s="69" t="s">
        <v>16</v>
      </c>
      <c r="I493" s="69" t="s">
        <v>16</v>
      </c>
      <c r="J493" s="69" t="s">
        <v>16</v>
      </c>
      <c r="K493" s="69" t="s">
        <v>16</v>
      </c>
      <c r="L493" s="69" t="s">
        <v>16</v>
      </c>
      <c r="M493" s="69" t="s">
        <v>16</v>
      </c>
      <c r="N493" s="69" t="s">
        <v>16</v>
      </c>
      <c r="O493" s="69" t="s">
        <v>16</v>
      </c>
      <c r="P493" s="69" t="s">
        <v>16</v>
      </c>
      <c r="Q493" s="64">
        <v>476</v>
      </c>
    </row>
    <row r="494" spans="1:17" ht="12.75" customHeight="1" x14ac:dyDescent="0.2">
      <c r="A494" s="63">
        <v>477</v>
      </c>
      <c r="B494" s="16" t="s">
        <v>13</v>
      </c>
      <c r="C494" s="69" t="s">
        <v>16</v>
      </c>
      <c r="D494" s="69" t="s">
        <v>16</v>
      </c>
      <c r="E494" s="69" t="s">
        <v>16</v>
      </c>
      <c r="F494" s="69" t="s">
        <v>16</v>
      </c>
      <c r="G494" s="69" t="s">
        <v>16</v>
      </c>
      <c r="H494" s="69" t="s">
        <v>16</v>
      </c>
      <c r="I494" s="69" t="s">
        <v>16</v>
      </c>
      <c r="J494" s="69" t="s">
        <v>16</v>
      </c>
      <c r="K494" s="69" t="s">
        <v>16</v>
      </c>
      <c r="L494" s="69" t="s">
        <v>16</v>
      </c>
      <c r="M494" s="69" t="s">
        <v>16</v>
      </c>
      <c r="N494" s="69" t="s">
        <v>16</v>
      </c>
      <c r="O494" s="69" t="s">
        <v>16</v>
      </c>
      <c r="P494" s="69" t="s">
        <v>16</v>
      </c>
      <c r="Q494" s="64">
        <v>477</v>
      </c>
    </row>
    <row r="495" spans="1:17" ht="12.75" customHeight="1" x14ac:dyDescent="0.2">
      <c r="A495" s="63">
        <v>478</v>
      </c>
      <c r="B495" s="17" t="s">
        <v>188</v>
      </c>
      <c r="C495" s="66">
        <f t="shared" ref="C495:P495" si="982">SUM(C496)-SUM(C497)</f>
        <v>0</v>
      </c>
      <c r="D495" s="66">
        <f t="shared" si="982"/>
        <v>0</v>
      </c>
      <c r="E495" s="66">
        <f t="shared" si="982"/>
        <v>0</v>
      </c>
      <c r="F495" s="66">
        <f t="shared" si="982"/>
        <v>0</v>
      </c>
      <c r="G495" s="66">
        <f t="shared" si="982"/>
        <v>0</v>
      </c>
      <c r="H495" s="66">
        <f t="shared" si="982"/>
        <v>0</v>
      </c>
      <c r="I495" s="66">
        <f t="shared" si="982"/>
        <v>0</v>
      </c>
      <c r="J495" s="66">
        <f t="shared" si="982"/>
        <v>0</v>
      </c>
      <c r="K495" s="66">
        <f t="shared" si="982"/>
        <v>0</v>
      </c>
      <c r="L495" s="66">
        <f t="shared" si="982"/>
        <v>0</v>
      </c>
      <c r="M495" s="66">
        <f t="shared" si="982"/>
        <v>0</v>
      </c>
      <c r="N495" s="66">
        <f t="shared" si="982"/>
        <v>0</v>
      </c>
      <c r="O495" s="66">
        <f t="shared" si="982"/>
        <v>0</v>
      </c>
      <c r="P495" s="66">
        <f t="shared" si="982"/>
        <v>0</v>
      </c>
      <c r="Q495" s="64">
        <v>478</v>
      </c>
    </row>
    <row r="496" spans="1:17" ht="12.75" customHeight="1" x14ac:dyDescent="0.2">
      <c r="A496" s="63">
        <v>479</v>
      </c>
      <c r="B496" s="16" t="s">
        <v>12</v>
      </c>
      <c r="C496" s="69" t="s">
        <v>16</v>
      </c>
      <c r="D496" s="69" t="s">
        <v>16</v>
      </c>
      <c r="E496" s="69" t="s">
        <v>16</v>
      </c>
      <c r="F496" s="69" t="s">
        <v>16</v>
      </c>
      <c r="G496" s="69" t="s">
        <v>16</v>
      </c>
      <c r="H496" s="69" t="s">
        <v>16</v>
      </c>
      <c r="I496" s="69" t="s">
        <v>16</v>
      </c>
      <c r="J496" s="69" t="s">
        <v>16</v>
      </c>
      <c r="K496" s="69" t="s">
        <v>16</v>
      </c>
      <c r="L496" s="69" t="s">
        <v>16</v>
      </c>
      <c r="M496" s="69" t="s">
        <v>16</v>
      </c>
      <c r="N496" s="69" t="s">
        <v>16</v>
      </c>
      <c r="O496" s="69" t="s">
        <v>16</v>
      </c>
      <c r="P496" s="69" t="s">
        <v>16</v>
      </c>
      <c r="Q496" s="64">
        <v>479</v>
      </c>
    </row>
    <row r="497" spans="1:17" ht="12.75" customHeight="1" x14ac:dyDescent="0.2">
      <c r="A497" s="63">
        <v>480</v>
      </c>
      <c r="B497" s="16" t="s">
        <v>13</v>
      </c>
      <c r="C497" s="69" t="s">
        <v>16</v>
      </c>
      <c r="D497" s="69" t="s">
        <v>16</v>
      </c>
      <c r="E497" s="69" t="s">
        <v>16</v>
      </c>
      <c r="F497" s="69" t="s">
        <v>16</v>
      </c>
      <c r="G497" s="69" t="s">
        <v>16</v>
      </c>
      <c r="H497" s="69" t="s">
        <v>16</v>
      </c>
      <c r="I497" s="69" t="s">
        <v>16</v>
      </c>
      <c r="J497" s="69" t="s">
        <v>16</v>
      </c>
      <c r="K497" s="69" t="s">
        <v>16</v>
      </c>
      <c r="L497" s="69" t="s">
        <v>16</v>
      </c>
      <c r="M497" s="69" t="s">
        <v>16</v>
      </c>
      <c r="N497" s="69" t="s">
        <v>16</v>
      </c>
      <c r="O497" s="69" t="s">
        <v>16</v>
      </c>
      <c r="P497" s="69" t="s">
        <v>16</v>
      </c>
      <c r="Q497" s="64">
        <v>480</v>
      </c>
    </row>
    <row r="498" spans="1:17" ht="12.75" customHeight="1" x14ac:dyDescent="0.2">
      <c r="A498" s="63">
        <v>481</v>
      </c>
      <c r="B498" s="25" t="s">
        <v>189</v>
      </c>
      <c r="C498" s="65">
        <f t="shared" ref="C498:P498" si="983">SUM(C499)-SUM(C500)</f>
        <v>-3666.9252999999953</v>
      </c>
      <c r="D498" s="65">
        <f t="shared" si="983"/>
        <v>-839.42579999999998</v>
      </c>
      <c r="E498" s="65">
        <f t="shared" si="983"/>
        <v>-543.56419999999889</v>
      </c>
      <c r="F498" s="65">
        <f t="shared" si="983"/>
        <v>-1287.3424999999988</v>
      </c>
      <c r="G498" s="65">
        <f t="shared" si="983"/>
        <v>-996.59280000000126</v>
      </c>
      <c r="H498" s="65">
        <f t="shared" si="983"/>
        <v>-5332.4099199999982</v>
      </c>
      <c r="I498" s="65">
        <f t="shared" si="983"/>
        <v>-1528.0666999999994</v>
      </c>
      <c r="J498" s="65">
        <f t="shared" si="983"/>
        <v>-943.8770199999999</v>
      </c>
      <c r="K498" s="65">
        <f t="shared" si="983"/>
        <v>-1701.0608000000011</v>
      </c>
      <c r="L498" s="65">
        <f t="shared" si="983"/>
        <v>-1159.4054000000006</v>
      </c>
      <c r="M498" s="65">
        <f t="shared" si="983"/>
        <v>-3354.7136519199994</v>
      </c>
      <c r="N498" s="65">
        <f t="shared" si="983"/>
        <v>-1290.0902627099995</v>
      </c>
      <c r="O498" s="65">
        <f t="shared" si="983"/>
        <v>-1169.7227325899994</v>
      </c>
      <c r="P498" s="65">
        <f t="shared" si="983"/>
        <v>-894.9006566199987</v>
      </c>
      <c r="Q498" s="64">
        <v>481</v>
      </c>
    </row>
    <row r="499" spans="1:17" ht="12.75" customHeight="1" x14ac:dyDescent="0.2">
      <c r="A499" s="63">
        <v>482</v>
      </c>
      <c r="B499" s="16" t="s">
        <v>12</v>
      </c>
      <c r="C499" s="66">
        <f t="shared" ref="C499:P500" si="984">SUM(C16,C459)</f>
        <v>30289.411</v>
      </c>
      <c r="D499" s="66">
        <f t="shared" si="984"/>
        <v>7686.5142999999998</v>
      </c>
      <c r="E499" s="66">
        <f t="shared" si="984"/>
        <v>7719.4927000000007</v>
      </c>
      <c r="F499" s="66">
        <f t="shared" si="984"/>
        <v>7209.7785999999996</v>
      </c>
      <c r="G499" s="66">
        <f t="shared" si="984"/>
        <v>7673.6253999999999</v>
      </c>
      <c r="H499" s="66">
        <f t="shared" si="984"/>
        <v>31743.023300000008</v>
      </c>
      <c r="I499" s="66">
        <f t="shared" si="984"/>
        <v>8393.3021000000008</v>
      </c>
      <c r="J499" s="66">
        <f t="shared" si="984"/>
        <v>8152.3297000000002</v>
      </c>
      <c r="K499" s="66">
        <f t="shared" si="984"/>
        <v>7773.3374000000003</v>
      </c>
      <c r="L499" s="66">
        <f t="shared" si="984"/>
        <v>7424.0541000000003</v>
      </c>
      <c r="M499" s="67">
        <f t="shared" si="984"/>
        <v>23394.885248300001</v>
      </c>
      <c r="N499" s="66">
        <f t="shared" si="984"/>
        <v>7781.9607183100006</v>
      </c>
      <c r="O499" s="66">
        <f t="shared" si="984"/>
        <v>7830.8368631200001</v>
      </c>
      <c r="P499" s="66">
        <f t="shared" si="984"/>
        <v>7782.0876668700002</v>
      </c>
      <c r="Q499" s="64">
        <v>482</v>
      </c>
    </row>
    <row r="500" spans="1:17" ht="12.75" customHeight="1" x14ac:dyDescent="0.2">
      <c r="A500" s="63">
        <v>483</v>
      </c>
      <c r="B500" s="16" t="s">
        <v>13</v>
      </c>
      <c r="C500" s="66">
        <f t="shared" si="984"/>
        <v>33956.336299999995</v>
      </c>
      <c r="D500" s="66">
        <f t="shared" si="984"/>
        <v>8525.9400999999998</v>
      </c>
      <c r="E500" s="66">
        <f t="shared" si="984"/>
        <v>8263.0568999999996</v>
      </c>
      <c r="F500" s="66">
        <f t="shared" si="984"/>
        <v>8497.1210999999985</v>
      </c>
      <c r="G500" s="66">
        <f t="shared" si="984"/>
        <v>8670.2182000000012</v>
      </c>
      <c r="H500" s="66">
        <f t="shared" si="984"/>
        <v>37075.433220000006</v>
      </c>
      <c r="I500" s="66">
        <f t="shared" si="984"/>
        <v>9921.3688000000002</v>
      </c>
      <c r="J500" s="66">
        <f t="shared" si="984"/>
        <v>9096.2067200000001</v>
      </c>
      <c r="K500" s="66">
        <f t="shared" si="984"/>
        <v>9474.3982000000015</v>
      </c>
      <c r="L500" s="66">
        <f t="shared" si="984"/>
        <v>8583.4595000000008</v>
      </c>
      <c r="M500" s="66">
        <f t="shared" si="984"/>
        <v>26749.59890022</v>
      </c>
      <c r="N500" s="66">
        <f t="shared" si="984"/>
        <v>9072.0509810200001</v>
      </c>
      <c r="O500" s="66">
        <f t="shared" si="984"/>
        <v>9000.5595957099995</v>
      </c>
      <c r="P500" s="66">
        <f t="shared" si="984"/>
        <v>8676.9883234899989</v>
      </c>
      <c r="Q500" s="64">
        <v>483</v>
      </c>
    </row>
    <row r="501" spans="1:17" ht="12.75" customHeight="1" x14ac:dyDescent="0.2">
      <c r="A501" s="63">
        <v>484</v>
      </c>
      <c r="B501" s="35" t="s">
        <v>23</v>
      </c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4">
        <v>484</v>
      </c>
    </row>
    <row r="502" spans="1:17" ht="12.75" customHeight="1" x14ac:dyDescent="0.2">
      <c r="A502" s="63">
        <v>485</v>
      </c>
      <c r="B502" s="23" t="s">
        <v>190</v>
      </c>
      <c r="C502" s="65">
        <f t="shared" ref="C502" si="985">SUM(C503)-SUM(C504)</f>
        <v>-5798.063299999998</v>
      </c>
      <c r="D502" s="65">
        <f t="shared" ref="D502" si="986">SUM(D503)-SUM(D504)</f>
        <v>-787.60260000000017</v>
      </c>
      <c r="E502" s="65">
        <f t="shared" ref="E502:M502" si="987">SUM(E503)-SUM(E504)</f>
        <v>-1042.8612000000005</v>
      </c>
      <c r="F502" s="65">
        <f t="shared" si="987"/>
        <v>-1848.7700999999997</v>
      </c>
      <c r="G502" s="65">
        <f t="shared" si="987"/>
        <v>-2118.8293999999996</v>
      </c>
      <c r="H502" s="65">
        <f t="shared" si="987"/>
        <v>-6359.0584000000026</v>
      </c>
      <c r="I502" s="65">
        <f t="shared" ref="I502" si="988">SUM(I503)-SUM(I504)</f>
        <v>-1496.9851000000003</v>
      </c>
      <c r="J502" s="65">
        <f t="shared" ref="J502:L502" si="989">SUM(J503)-SUM(J504)</f>
        <v>-1569.7454000000002</v>
      </c>
      <c r="K502" s="65">
        <f t="shared" si="989"/>
        <v>-2412.8337999999999</v>
      </c>
      <c r="L502" s="65">
        <f t="shared" si="989"/>
        <v>-879.49410000000034</v>
      </c>
      <c r="M502" s="65">
        <f t="shared" si="987"/>
        <v>-4720.7733970000008</v>
      </c>
      <c r="N502" s="65">
        <f t="shared" ref="N502" si="990">SUM(N503)-SUM(N504)</f>
        <v>-1156.2683840000004</v>
      </c>
      <c r="O502" s="65">
        <f t="shared" ref="O502:P502" si="991">SUM(O503)-SUM(O504)</f>
        <v>-1341.9014469999997</v>
      </c>
      <c r="P502" s="65">
        <f t="shared" si="991"/>
        <v>-2222.6035660000007</v>
      </c>
      <c r="Q502" s="64">
        <v>485</v>
      </c>
    </row>
    <row r="503" spans="1:17" ht="12.75" customHeight="1" x14ac:dyDescent="0.2">
      <c r="A503" s="63">
        <v>486</v>
      </c>
      <c r="B503" s="17" t="s">
        <v>191</v>
      </c>
      <c r="C503" s="66">
        <f t="shared" ref="C503:P503" si="992">SUM(C506,C560,C636,C661+C889)</f>
        <v>-4230.2010999999984</v>
      </c>
      <c r="D503" s="66">
        <f t="shared" si="992"/>
        <v>-833.22880000000009</v>
      </c>
      <c r="E503" s="66">
        <f t="shared" si="992"/>
        <v>-1404.7803000000004</v>
      </c>
      <c r="F503" s="66">
        <f t="shared" si="992"/>
        <v>-110.56439999999986</v>
      </c>
      <c r="G503" s="66">
        <f t="shared" si="992"/>
        <v>-1881.6275999999998</v>
      </c>
      <c r="H503" s="66">
        <f t="shared" si="992"/>
        <v>2383.6845999999996</v>
      </c>
      <c r="I503" s="66">
        <f t="shared" si="992"/>
        <v>-836.15450000000021</v>
      </c>
      <c r="J503" s="66">
        <f t="shared" si="992"/>
        <v>1315.4928999999997</v>
      </c>
      <c r="K503" s="66">
        <f t="shared" si="992"/>
        <v>-257.97400000000005</v>
      </c>
      <c r="L503" s="66">
        <f t="shared" si="992"/>
        <v>2162.3202000000001</v>
      </c>
      <c r="M503" s="66">
        <f t="shared" si="992"/>
        <v>315.09533199999942</v>
      </c>
      <c r="N503" s="66">
        <f t="shared" si="992"/>
        <v>-348.10681200000033</v>
      </c>
      <c r="O503" s="66">
        <f t="shared" si="992"/>
        <v>224.65438099999994</v>
      </c>
      <c r="P503" s="66">
        <f t="shared" si="992"/>
        <v>438.54776299999997</v>
      </c>
      <c r="Q503" s="64">
        <v>486</v>
      </c>
    </row>
    <row r="504" spans="1:17" ht="12.75" customHeight="1" x14ac:dyDescent="0.2">
      <c r="A504" s="63">
        <v>487</v>
      </c>
      <c r="B504" s="17" t="s">
        <v>192</v>
      </c>
      <c r="C504" s="66">
        <f t="shared" ref="C504:P504" si="993">SUM(C532,C597,C648,C662)</f>
        <v>1567.8621999999996</v>
      </c>
      <c r="D504" s="66">
        <f t="shared" si="993"/>
        <v>-45.626199999999926</v>
      </c>
      <c r="E504" s="66">
        <f t="shared" si="993"/>
        <v>-361.91909999999984</v>
      </c>
      <c r="F504" s="66">
        <f t="shared" si="993"/>
        <v>1738.2057</v>
      </c>
      <c r="G504" s="66">
        <f t="shared" si="993"/>
        <v>237.20179999999999</v>
      </c>
      <c r="H504" s="66">
        <f t="shared" si="993"/>
        <v>8742.7430000000022</v>
      </c>
      <c r="I504" s="66">
        <f t="shared" si="993"/>
        <v>660.8306</v>
      </c>
      <c r="J504" s="66">
        <f t="shared" si="993"/>
        <v>2885.2383</v>
      </c>
      <c r="K504" s="66">
        <f t="shared" si="993"/>
        <v>2154.8597999999997</v>
      </c>
      <c r="L504" s="66">
        <f t="shared" si="993"/>
        <v>3041.8143000000005</v>
      </c>
      <c r="M504" s="66">
        <f t="shared" si="993"/>
        <v>5035.8687289999998</v>
      </c>
      <c r="N504" s="66">
        <f t="shared" si="993"/>
        <v>808.16157199999998</v>
      </c>
      <c r="O504" s="66">
        <f t="shared" si="993"/>
        <v>1566.5558279999996</v>
      </c>
      <c r="P504" s="66">
        <f t="shared" si="993"/>
        <v>2661.1513290000007</v>
      </c>
      <c r="Q504" s="64">
        <v>487</v>
      </c>
    </row>
    <row r="505" spans="1:17" ht="12.75" customHeight="1" x14ac:dyDescent="0.2">
      <c r="A505" s="63">
        <v>488</v>
      </c>
      <c r="B505" s="23" t="s">
        <v>193</v>
      </c>
      <c r="C505" s="65">
        <f t="shared" ref="C505:H505" si="994">SUM(C506)-SUM(C532)</f>
        <v>-4314.4860000000008</v>
      </c>
      <c r="D505" s="65">
        <f t="shared" ref="D505" si="995">SUM(D506)-SUM(D532)</f>
        <v>-1165.432</v>
      </c>
      <c r="E505" s="65">
        <f t="shared" ref="E505:G505" si="996">SUM(E506)-SUM(E532)</f>
        <v>-1200.0941000000003</v>
      </c>
      <c r="F505" s="65">
        <f t="shared" si="996"/>
        <v>-1058.6263999999999</v>
      </c>
      <c r="G505" s="65">
        <f t="shared" si="996"/>
        <v>-890.33350000000007</v>
      </c>
      <c r="H505" s="65">
        <f t="shared" si="994"/>
        <v>-5134.0694000000003</v>
      </c>
      <c r="I505" s="65">
        <f t="shared" ref="I505" si="997">SUM(I506)-SUM(I532)</f>
        <v>-1472.1346999999998</v>
      </c>
      <c r="J505" s="65">
        <f t="shared" ref="J505:M505" si="998">SUM(J506)-SUM(J532)</f>
        <v>-1379.5099</v>
      </c>
      <c r="K505" s="65">
        <f t="shared" si="998"/>
        <v>-1050.4072999999999</v>
      </c>
      <c r="L505" s="65">
        <f t="shared" si="998"/>
        <v>-1232.0175000000002</v>
      </c>
      <c r="M505" s="65">
        <f t="shared" si="998"/>
        <v>-4275.0015039999998</v>
      </c>
      <c r="N505" s="65">
        <f t="shared" ref="N505" si="999">SUM(N506)-SUM(N532)</f>
        <v>-970.23849099999995</v>
      </c>
      <c r="O505" s="65">
        <f t="shared" ref="O505:P505" si="1000">SUM(O506)-SUM(O532)</f>
        <v>-1929.3812599999999</v>
      </c>
      <c r="P505" s="65">
        <f t="shared" si="1000"/>
        <v>-1375.3817530000003</v>
      </c>
      <c r="Q505" s="64">
        <v>488</v>
      </c>
    </row>
    <row r="506" spans="1:17" ht="12.75" customHeight="1" x14ac:dyDescent="0.2">
      <c r="A506" s="63">
        <v>489</v>
      </c>
      <c r="B506" s="17" t="s">
        <v>191</v>
      </c>
      <c r="C506" s="68">
        <f t="shared" ref="C506:P506" si="1001">SUM(C507,C518)</f>
        <v>-337.61800000000005</v>
      </c>
      <c r="D506" s="68">
        <f t="shared" si="1001"/>
        <v>22.759100000000004</v>
      </c>
      <c r="E506" s="68">
        <f t="shared" si="1001"/>
        <v>60.834599999999988</v>
      </c>
      <c r="F506" s="68">
        <f t="shared" si="1001"/>
        <v>55.224899999999991</v>
      </c>
      <c r="G506" s="68">
        <f t="shared" si="1001"/>
        <v>-476.4366</v>
      </c>
      <c r="H506" s="68">
        <f t="shared" si="1001"/>
        <v>811.04060000000004</v>
      </c>
      <c r="I506" s="68">
        <f t="shared" si="1001"/>
        <v>-28.453800000000001</v>
      </c>
      <c r="J506" s="68">
        <f t="shared" si="1001"/>
        <v>605.47209999999995</v>
      </c>
      <c r="K506" s="68">
        <f t="shared" si="1001"/>
        <v>149.95240000000001</v>
      </c>
      <c r="L506" s="68">
        <f t="shared" si="1001"/>
        <v>84.069900000000004</v>
      </c>
      <c r="M506" s="68">
        <f t="shared" si="1001"/>
        <v>1149.0952229999998</v>
      </c>
      <c r="N506" s="68">
        <f t="shared" si="1001"/>
        <v>763.75415699999996</v>
      </c>
      <c r="O506" s="68">
        <f t="shared" si="1001"/>
        <v>293.97940699999998</v>
      </c>
      <c r="P506" s="68">
        <f t="shared" si="1001"/>
        <v>91.361659000000003</v>
      </c>
      <c r="Q506" s="64">
        <v>489</v>
      </c>
    </row>
    <row r="507" spans="1:17" ht="12.75" customHeight="1" x14ac:dyDescent="0.2">
      <c r="A507" s="63">
        <v>490</v>
      </c>
      <c r="B507" s="31" t="s">
        <v>194</v>
      </c>
      <c r="C507" s="68">
        <f t="shared" ref="C507:P507" si="1002">SUM(C508,C515)</f>
        <v>-137.84100000000001</v>
      </c>
      <c r="D507" s="68">
        <f t="shared" si="1002"/>
        <v>93.260900000000007</v>
      </c>
      <c r="E507" s="68">
        <f t="shared" si="1002"/>
        <v>97.80749999999999</v>
      </c>
      <c r="F507" s="68">
        <f t="shared" si="1002"/>
        <v>112.69279999999999</v>
      </c>
      <c r="G507" s="68">
        <f t="shared" si="1002"/>
        <v>-441.60219999999998</v>
      </c>
      <c r="H507" s="68">
        <f t="shared" si="1002"/>
        <v>163.08940000000001</v>
      </c>
      <c r="I507" s="68">
        <f t="shared" si="1002"/>
        <v>11.2211</v>
      </c>
      <c r="J507" s="68">
        <f t="shared" si="1002"/>
        <v>95.185000000000002</v>
      </c>
      <c r="K507" s="68">
        <f t="shared" si="1002"/>
        <v>77.205500000000001</v>
      </c>
      <c r="L507" s="68">
        <f t="shared" si="1002"/>
        <v>-20.522199999999998</v>
      </c>
      <c r="M507" s="68">
        <f t="shared" si="1002"/>
        <v>460.18306199999995</v>
      </c>
      <c r="N507" s="68">
        <f t="shared" si="1002"/>
        <v>186.29011500000001</v>
      </c>
      <c r="O507" s="68">
        <f t="shared" si="1002"/>
        <v>176.916708</v>
      </c>
      <c r="P507" s="68">
        <f t="shared" si="1002"/>
        <v>96.976238999999993</v>
      </c>
      <c r="Q507" s="64">
        <v>490</v>
      </c>
    </row>
    <row r="508" spans="1:17" ht="12.75" customHeight="1" x14ac:dyDescent="0.2">
      <c r="A508" s="63">
        <v>491</v>
      </c>
      <c r="B508" s="26" t="s">
        <v>195</v>
      </c>
      <c r="C508" s="66">
        <f t="shared" ref="C508:P508" si="1003">SUM(C509,C510,C511)</f>
        <v>-137.84100000000001</v>
      </c>
      <c r="D508" s="66">
        <f t="shared" si="1003"/>
        <v>93.260900000000007</v>
      </c>
      <c r="E508" s="66">
        <f t="shared" si="1003"/>
        <v>97.80749999999999</v>
      </c>
      <c r="F508" s="66">
        <f t="shared" si="1003"/>
        <v>112.69279999999999</v>
      </c>
      <c r="G508" s="66">
        <f t="shared" si="1003"/>
        <v>-441.60219999999998</v>
      </c>
      <c r="H508" s="66">
        <f t="shared" si="1003"/>
        <v>163.08940000000001</v>
      </c>
      <c r="I508" s="66">
        <f t="shared" si="1003"/>
        <v>11.2211</v>
      </c>
      <c r="J508" s="66">
        <f t="shared" si="1003"/>
        <v>95.185000000000002</v>
      </c>
      <c r="K508" s="66">
        <f t="shared" si="1003"/>
        <v>77.205500000000001</v>
      </c>
      <c r="L508" s="66">
        <f t="shared" si="1003"/>
        <v>-20.522199999999998</v>
      </c>
      <c r="M508" s="66">
        <f t="shared" si="1003"/>
        <v>460.18306199999995</v>
      </c>
      <c r="N508" s="66">
        <f t="shared" si="1003"/>
        <v>186.29011500000001</v>
      </c>
      <c r="O508" s="66">
        <f t="shared" si="1003"/>
        <v>176.916708</v>
      </c>
      <c r="P508" s="66">
        <f t="shared" si="1003"/>
        <v>96.976238999999993</v>
      </c>
      <c r="Q508" s="64">
        <v>491</v>
      </c>
    </row>
    <row r="509" spans="1:17" ht="12.75" customHeight="1" x14ac:dyDescent="0.2">
      <c r="A509" s="63">
        <v>492</v>
      </c>
      <c r="B509" s="27" t="s">
        <v>196</v>
      </c>
      <c r="C509" s="66">
        <f t="shared" ref="C509:C510" si="1004">SUM(D509,E509,F509,G509)</f>
        <v>-137.84100000000001</v>
      </c>
      <c r="D509" s="66">
        <v>93.260900000000007</v>
      </c>
      <c r="E509" s="66">
        <v>97.80749999999999</v>
      </c>
      <c r="F509" s="66">
        <v>112.69279999999999</v>
      </c>
      <c r="G509" s="66">
        <v>-441.60219999999998</v>
      </c>
      <c r="H509" s="66">
        <f t="shared" ref="H509:H510" si="1005">SUM(I509,J509,K509,L509)</f>
        <v>163.08940000000001</v>
      </c>
      <c r="I509" s="66">
        <v>11.2211</v>
      </c>
      <c r="J509" s="66">
        <v>95.185000000000002</v>
      </c>
      <c r="K509" s="66">
        <v>77.205500000000001</v>
      </c>
      <c r="L509" s="66">
        <v>-20.522199999999998</v>
      </c>
      <c r="M509" s="66">
        <f t="shared" ref="M509:M510" si="1006">SUM(N509,O509,P509)</f>
        <v>460.18306199999995</v>
      </c>
      <c r="N509" s="66">
        <v>186.29011500000001</v>
      </c>
      <c r="O509" s="66">
        <v>176.916708</v>
      </c>
      <c r="P509" s="66">
        <v>96.976238999999993</v>
      </c>
      <c r="Q509" s="64">
        <v>492</v>
      </c>
    </row>
    <row r="510" spans="1:17" ht="25.5" customHeight="1" x14ac:dyDescent="0.2">
      <c r="A510" s="63">
        <v>493</v>
      </c>
      <c r="B510" s="50" t="s">
        <v>197</v>
      </c>
      <c r="C510" s="66">
        <f t="shared" si="1004"/>
        <v>0</v>
      </c>
      <c r="D510" s="66">
        <v>0</v>
      </c>
      <c r="E510" s="66">
        <v>0</v>
      </c>
      <c r="F510" s="66">
        <v>0</v>
      </c>
      <c r="G510" s="66">
        <v>0</v>
      </c>
      <c r="H510" s="66">
        <f t="shared" si="1005"/>
        <v>0</v>
      </c>
      <c r="I510" s="66">
        <v>0</v>
      </c>
      <c r="J510" s="66">
        <v>0</v>
      </c>
      <c r="K510" s="66">
        <v>0</v>
      </c>
      <c r="L510" s="66">
        <v>0</v>
      </c>
      <c r="M510" s="66">
        <f t="shared" si="1006"/>
        <v>0</v>
      </c>
      <c r="N510" s="66">
        <v>0</v>
      </c>
      <c r="O510" s="66">
        <v>0</v>
      </c>
      <c r="P510" s="66">
        <v>0</v>
      </c>
      <c r="Q510" s="64">
        <v>493</v>
      </c>
    </row>
    <row r="511" spans="1:17" ht="12" customHeight="1" x14ac:dyDescent="0.2">
      <c r="A511" s="63">
        <v>494</v>
      </c>
      <c r="B511" s="27" t="s">
        <v>198</v>
      </c>
      <c r="C511" s="66">
        <f t="shared" ref="C511:P511" si="1007">SUM(C512,C513,C514)</f>
        <v>0</v>
      </c>
      <c r="D511" s="66">
        <f t="shared" si="1007"/>
        <v>0</v>
      </c>
      <c r="E511" s="66">
        <f t="shared" si="1007"/>
        <v>0</v>
      </c>
      <c r="F511" s="66">
        <f t="shared" si="1007"/>
        <v>0</v>
      </c>
      <c r="G511" s="66">
        <f t="shared" si="1007"/>
        <v>0</v>
      </c>
      <c r="H511" s="66">
        <f t="shared" si="1007"/>
        <v>0</v>
      </c>
      <c r="I511" s="66">
        <f t="shared" si="1007"/>
        <v>0</v>
      </c>
      <c r="J511" s="66">
        <f t="shared" si="1007"/>
        <v>0</v>
      </c>
      <c r="K511" s="66">
        <f t="shared" si="1007"/>
        <v>0</v>
      </c>
      <c r="L511" s="66">
        <f t="shared" si="1007"/>
        <v>0</v>
      </c>
      <c r="M511" s="66">
        <f t="shared" si="1007"/>
        <v>0</v>
      </c>
      <c r="N511" s="66">
        <f t="shared" si="1007"/>
        <v>0</v>
      </c>
      <c r="O511" s="66">
        <f t="shared" si="1007"/>
        <v>0</v>
      </c>
      <c r="P511" s="66">
        <f t="shared" si="1007"/>
        <v>0</v>
      </c>
      <c r="Q511" s="64">
        <v>494</v>
      </c>
    </row>
    <row r="512" spans="1:17" ht="12" customHeight="1" x14ac:dyDescent="0.2">
      <c r="A512" s="63">
        <v>495</v>
      </c>
      <c r="B512" s="19" t="s">
        <v>199</v>
      </c>
      <c r="C512" s="69" t="s">
        <v>16</v>
      </c>
      <c r="D512" s="69" t="s">
        <v>16</v>
      </c>
      <c r="E512" s="69" t="s">
        <v>16</v>
      </c>
      <c r="F512" s="69" t="s">
        <v>16</v>
      </c>
      <c r="G512" s="69" t="s">
        <v>16</v>
      </c>
      <c r="H512" s="69" t="s">
        <v>16</v>
      </c>
      <c r="I512" s="69" t="s">
        <v>16</v>
      </c>
      <c r="J512" s="69" t="s">
        <v>16</v>
      </c>
      <c r="K512" s="69" t="s">
        <v>16</v>
      </c>
      <c r="L512" s="69" t="s">
        <v>16</v>
      </c>
      <c r="M512" s="69" t="s">
        <v>16</v>
      </c>
      <c r="N512" s="69" t="s">
        <v>16</v>
      </c>
      <c r="O512" s="69" t="s">
        <v>16</v>
      </c>
      <c r="P512" s="69" t="s">
        <v>16</v>
      </c>
      <c r="Q512" s="64">
        <v>495</v>
      </c>
    </row>
    <row r="513" spans="1:17" ht="12" customHeight="1" x14ac:dyDescent="0.2">
      <c r="A513" s="63">
        <v>496</v>
      </c>
      <c r="B513" s="19" t="s">
        <v>200</v>
      </c>
      <c r="C513" s="69" t="s">
        <v>16</v>
      </c>
      <c r="D513" s="69" t="s">
        <v>16</v>
      </c>
      <c r="E513" s="69" t="s">
        <v>16</v>
      </c>
      <c r="F513" s="69" t="s">
        <v>16</v>
      </c>
      <c r="G513" s="69" t="s">
        <v>16</v>
      </c>
      <c r="H513" s="69" t="s">
        <v>16</v>
      </c>
      <c r="I513" s="69" t="s">
        <v>16</v>
      </c>
      <c r="J513" s="69" t="s">
        <v>16</v>
      </c>
      <c r="K513" s="69" t="s">
        <v>16</v>
      </c>
      <c r="L513" s="69" t="s">
        <v>16</v>
      </c>
      <c r="M513" s="69" t="s">
        <v>16</v>
      </c>
      <c r="N513" s="69" t="s">
        <v>16</v>
      </c>
      <c r="O513" s="69" t="s">
        <v>16</v>
      </c>
      <c r="P513" s="69" t="s">
        <v>16</v>
      </c>
      <c r="Q513" s="64">
        <v>496</v>
      </c>
    </row>
    <row r="514" spans="1:17" ht="12" customHeight="1" x14ac:dyDescent="0.2">
      <c r="A514" s="63">
        <v>497</v>
      </c>
      <c r="B514" s="19" t="s">
        <v>201</v>
      </c>
      <c r="C514" s="69" t="s">
        <v>16</v>
      </c>
      <c r="D514" s="69" t="s">
        <v>16</v>
      </c>
      <c r="E514" s="69" t="s">
        <v>16</v>
      </c>
      <c r="F514" s="69" t="s">
        <v>16</v>
      </c>
      <c r="G514" s="69" t="s">
        <v>16</v>
      </c>
      <c r="H514" s="69" t="s">
        <v>16</v>
      </c>
      <c r="I514" s="69" t="s">
        <v>16</v>
      </c>
      <c r="J514" s="69" t="s">
        <v>16</v>
      </c>
      <c r="K514" s="69" t="s">
        <v>16</v>
      </c>
      <c r="L514" s="69" t="s">
        <v>16</v>
      </c>
      <c r="M514" s="69" t="s">
        <v>16</v>
      </c>
      <c r="N514" s="69" t="s">
        <v>16</v>
      </c>
      <c r="O514" s="69" t="s">
        <v>16</v>
      </c>
      <c r="P514" s="69" t="s">
        <v>16</v>
      </c>
      <c r="Q514" s="64">
        <v>497</v>
      </c>
    </row>
    <row r="515" spans="1:17" ht="12" customHeight="1" x14ac:dyDescent="0.2">
      <c r="A515" s="63">
        <v>498</v>
      </c>
      <c r="B515" s="26" t="s">
        <v>202</v>
      </c>
      <c r="C515" s="66">
        <f t="shared" ref="C515" si="1008">SUM(D515,E515,F515,G515)</f>
        <v>0</v>
      </c>
      <c r="D515" s="66">
        <v>0</v>
      </c>
      <c r="E515" s="66">
        <v>0</v>
      </c>
      <c r="F515" s="66">
        <v>0</v>
      </c>
      <c r="G515" s="66">
        <v>0</v>
      </c>
      <c r="H515" s="66">
        <f t="shared" ref="H515" si="1009">SUM(I515,J515,K515,L515)</f>
        <v>0</v>
      </c>
      <c r="I515" s="66">
        <v>0</v>
      </c>
      <c r="J515" s="66">
        <v>0</v>
      </c>
      <c r="K515" s="66">
        <v>0</v>
      </c>
      <c r="L515" s="66">
        <v>0</v>
      </c>
      <c r="M515" s="66">
        <f>SUM(N515,O515,P515)</f>
        <v>0</v>
      </c>
      <c r="N515" s="66">
        <v>0</v>
      </c>
      <c r="O515" s="66">
        <v>0</v>
      </c>
      <c r="P515" s="66">
        <v>0</v>
      </c>
      <c r="Q515" s="64">
        <v>498</v>
      </c>
    </row>
    <row r="516" spans="1:17" ht="12" customHeight="1" x14ac:dyDescent="0.2">
      <c r="A516" s="63">
        <v>499</v>
      </c>
      <c r="B516" s="26" t="s">
        <v>203</v>
      </c>
      <c r="C516" s="69" t="s">
        <v>16</v>
      </c>
      <c r="D516" s="69" t="s">
        <v>16</v>
      </c>
      <c r="E516" s="69" t="s">
        <v>16</v>
      </c>
      <c r="F516" s="69" t="s">
        <v>16</v>
      </c>
      <c r="G516" s="69" t="s">
        <v>16</v>
      </c>
      <c r="H516" s="69" t="s">
        <v>16</v>
      </c>
      <c r="I516" s="69" t="s">
        <v>16</v>
      </c>
      <c r="J516" s="69" t="s">
        <v>16</v>
      </c>
      <c r="K516" s="69" t="s">
        <v>16</v>
      </c>
      <c r="L516" s="69" t="s">
        <v>16</v>
      </c>
      <c r="M516" s="69" t="s">
        <v>16</v>
      </c>
      <c r="N516" s="69" t="s">
        <v>16</v>
      </c>
      <c r="O516" s="69" t="s">
        <v>16</v>
      </c>
      <c r="P516" s="69" t="s">
        <v>16</v>
      </c>
      <c r="Q516" s="64">
        <v>499</v>
      </c>
    </row>
    <row r="517" spans="1:17" ht="24.95" customHeight="1" x14ac:dyDescent="0.2">
      <c r="A517" s="63">
        <v>500</v>
      </c>
      <c r="B517" s="51" t="s">
        <v>204</v>
      </c>
      <c r="C517" s="69" t="s">
        <v>16</v>
      </c>
      <c r="D517" s="69" t="s">
        <v>16</v>
      </c>
      <c r="E517" s="69" t="s">
        <v>16</v>
      </c>
      <c r="F517" s="69" t="s">
        <v>16</v>
      </c>
      <c r="G517" s="69" t="s">
        <v>16</v>
      </c>
      <c r="H517" s="69" t="s">
        <v>16</v>
      </c>
      <c r="I517" s="69" t="s">
        <v>16</v>
      </c>
      <c r="J517" s="69" t="s">
        <v>16</v>
      </c>
      <c r="K517" s="69" t="s">
        <v>16</v>
      </c>
      <c r="L517" s="69" t="s">
        <v>16</v>
      </c>
      <c r="M517" s="69" t="s">
        <v>16</v>
      </c>
      <c r="N517" s="69" t="s">
        <v>16</v>
      </c>
      <c r="O517" s="69" t="s">
        <v>16</v>
      </c>
      <c r="P517" s="69" t="s">
        <v>16</v>
      </c>
      <c r="Q517" s="64">
        <v>500</v>
      </c>
    </row>
    <row r="518" spans="1:17" ht="12.75" customHeight="1" x14ac:dyDescent="0.2">
      <c r="A518" s="63">
        <v>501</v>
      </c>
      <c r="B518" s="31" t="s">
        <v>205</v>
      </c>
      <c r="C518" s="68">
        <f t="shared" ref="C518:P518" si="1010">SUM(C519,C520,C521)</f>
        <v>-199.77700000000004</v>
      </c>
      <c r="D518" s="68">
        <f t="shared" si="1010"/>
        <v>-70.501800000000003</v>
      </c>
      <c r="E518" s="68">
        <f t="shared" si="1010"/>
        <v>-36.972900000000003</v>
      </c>
      <c r="F518" s="68">
        <f t="shared" si="1010"/>
        <v>-57.4679</v>
      </c>
      <c r="G518" s="68">
        <f t="shared" si="1010"/>
        <v>-34.834400000000002</v>
      </c>
      <c r="H518" s="68">
        <f t="shared" si="1010"/>
        <v>647.95119999999997</v>
      </c>
      <c r="I518" s="68">
        <f t="shared" si="1010"/>
        <v>-39.674900000000001</v>
      </c>
      <c r="J518" s="68">
        <f t="shared" si="1010"/>
        <v>510.28709999999995</v>
      </c>
      <c r="K518" s="68">
        <f t="shared" si="1010"/>
        <v>72.746899999999997</v>
      </c>
      <c r="L518" s="68">
        <f t="shared" si="1010"/>
        <v>104.5921</v>
      </c>
      <c r="M518" s="68">
        <f t="shared" si="1010"/>
        <v>688.91216099999986</v>
      </c>
      <c r="N518" s="68">
        <f t="shared" si="1010"/>
        <v>577.46404199999995</v>
      </c>
      <c r="O518" s="68">
        <f t="shared" si="1010"/>
        <v>117.06269899999999</v>
      </c>
      <c r="P518" s="68">
        <f t="shared" si="1010"/>
        <v>-5.6145799999999966</v>
      </c>
      <c r="Q518" s="64">
        <v>501</v>
      </c>
    </row>
    <row r="519" spans="1:17" ht="12.75" customHeight="1" x14ac:dyDescent="0.2">
      <c r="A519" s="63">
        <v>502</v>
      </c>
      <c r="B519" s="26" t="s">
        <v>206</v>
      </c>
      <c r="C519" s="66">
        <f t="shared" ref="C519:C520" si="1011">SUM(D519,E519,F519,G519)</f>
        <v>0</v>
      </c>
      <c r="D519" s="66">
        <v>0</v>
      </c>
      <c r="E519" s="66">
        <v>0</v>
      </c>
      <c r="F519" s="66">
        <v>0</v>
      </c>
      <c r="G519" s="66">
        <v>0</v>
      </c>
      <c r="H519" s="66">
        <f t="shared" ref="H519:H520" si="1012">SUM(I519,J519,K519,L519)</f>
        <v>0</v>
      </c>
      <c r="I519" s="66">
        <v>0</v>
      </c>
      <c r="J519" s="66">
        <v>0</v>
      </c>
      <c r="K519" s="66">
        <v>0</v>
      </c>
      <c r="L519" s="66">
        <v>0</v>
      </c>
      <c r="M519" s="66">
        <f t="shared" ref="M519:M520" si="1013">SUM(N519,O519,P519)</f>
        <v>0</v>
      </c>
      <c r="N519" s="66">
        <v>0</v>
      </c>
      <c r="O519" s="66">
        <v>0</v>
      </c>
      <c r="P519" s="66">
        <v>0</v>
      </c>
      <c r="Q519" s="64">
        <v>502</v>
      </c>
    </row>
    <row r="520" spans="1:17" ht="24.95" customHeight="1" x14ac:dyDescent="0.2">
      <c r="A520" s="63">
        <v>503</v>
      </c>
      <c r="B520" s="51" t="s">
        <v>207</v>
      </c>
      <c r="C520" s="66">
        <f t="shared" si="1011"/>
        <v>-199.77700000000004</v>
      </c>
      <c r="D520" s="66">
        <v>-70.501800000000003</v>
      </c>
      <c r="E520" s="66">
        <v>-36.972900000000003</v>
      </c>
      <c r="F520" s="66">
        <v>-57.4679</v>
      </c>
      <c r="G520" s="66">
        <v>-34.834400000000002</v>
      </c>
      <c r="H520" s="66">
        <f t="shared" si="1012"/>
        <v>647.95119999999997</v>
      </c>
      <c r="I520" s="66">
        <v>-39.674900000000001</v>
      </c>
      <c r="J520" s="66">
        <v>510.28709999999995</v>
      </c>
      <c r="K520" s="66">
        <v>72.746899999999997</v>
      </c>
      <c r="L520" s="66">
        <v>104.5921</v>
      </c>
      <c r="M520" s="66">
        <f t="shared" si="1013"/>
        <v>688.91216099999986</v>
      </c>
      <c r="N520" s="66">
        <v>577.46404199999995</v>
      </c>
      <c r="O520" s="66">
        <v>117.06269899999999</v>
      </c>
      <c r="P520" s="66">
        <v>-5.6145799999999966</v>
      </c>
      <c r="Q520" s="64">
        <v>503</v>
      </c>
    </row>
    <row r="521" spans="1:17" ht="12.75" customHeight="1" x14ac:dyDescent="0.2">
      <c r="A521" s="63">
        <v>504</v>
      </c>
      <c r="B521" s="26" t="s">
        <v>208</v>
      </c>
      <c r="C521" s="66">
        <f t="shared" ref="C521:P521" si="1014">SUM(C522,C523,C524)</f>
        <v>0</v>
      </c>
      <c r="D521" s="66">
        <f t="shared" si="1014"/>
        <v>0</v>
      </c>
      <c r="E521" s="66">
        <f t="shared" si="1014"/>
        <v>0</v>
      </c>
      <c r="F521" s="66">
        <f t="shared" si="1014"/>
        <v>0</v>
      </c>
      <c r="G521" s="66">
        <f t="shared" si="1014"/>
        <v>0</v>
      </c>
      <c r="H521" s="66">
        <f t="shared" si="1014"/>
        <v>0</v>
      </c>
      <c r="I521" s="66">
        <f t="shared" si="1014"/>
        <v>0</v>
      </c>
      <c r="J521" s="66">
        <f t="shared" si="1014"/>
        <v>0</v>
      </c>
      <c r="K521" s="66">
        <f t="shared" si="1014"/>
        <v>0</v>
      </c>
      <c r="L521" s="66">
        <f t="shared" si="1014"/>
        <v>0</v>
      </c>
      <c r="M521" s="66">
        <f t="shared" si="1014"/>
        <v>0</v>
      </c>
      <c r="N521" s="66">
        <f t="shared" si="1014"/>
        <v>0</v>
      </c>
      <c r="O521" s="66">
        <f t="shared" si="1014"/>
        <v>0</v>
      </c>
      <c r="P521" s="66">
        <f t="shared" si="1014"/>
        <v>0</v>
      </c>
      <c r="Q521" s="64">
        <v>504</v>
      </c>
    </row>
    <row r="522" spans="1:17" ht="12" customHeight="1" x14ac:dyDescent="0.2">
      <c r="A522" s="63">
        <v>505</v>
      </c>
      <c r="B522" s="19" t="s">
        <v>209</v>
      </c>
      <c r="C522" s="69" t="s">
        <v>16</v>
      </c>
      <c r="D522" s="69" t="s">
        <v>16</v>
      </c>
      <c r="E522" s="69" t="s">
        <v>16</v>
      </c>
      <c r="F522" s="69" t="s">
        <v>16</v>
      </c>
      <c r="G522" s="69" t="s">
        <v>16</v>
      </c>
      <c r="H522" s="69" t="s">
        <v>16</v>
      </c>
      <c r="I522" s="69" t="s">
        <v>16</v>
      </c>
      <c r="J522" s="69" t="s">
        <v>16</v>
      </c>
      <c r="K522" s="69" t="s">
        <v>16</v>
      </c>
      <c r="L522" s="69" t="s">
        <v>16</v>
      </c>
      <c r="M522" s="69" t="s">
        <v>16</v>
      </c>
      <c r="N522" s="69" t="s">
        <v>16</v>
      </c>
      <c r="O522" s="69" t="s">
        <v>16</v>
      </c>
      <c r="P522" s="69" t="s">
        <v>16</v>
      </c>
      <c r="Q522" s="64">
        <v>505</v>
      </c>
    </row>
    <row r="523" spans="1:17" ht="12" customHeight="1" x14ac:dyDescent="0.2">
      <c r="A523" s="63">
        <v>506</v>
      </c>
      <c r="B523" s="19" t="s">
        <v>210</v>
      </c>
      <c r="C523" s="69" t="s">
        <v>16</v>
      </c>
      <c r="D523" s="69" t="s">
        <v>16</v>
      </c>
      <c r="E523" s="69" t="s">
        <v>16</v>
      </c>
      <c r="F523" s="69" t="s">
        <v>16</v>
      </c>
      <c r="G523" s="69" t="s">
        <v>16</v>
      </c>
      <c r="H523" s="69" t="s">
        <v>16</v>
      </c>
      <c r="I523" s="69" t="s">
        <v>16</v>
      </c>
      <c r="J523" s="69" t="s">
        <v>16</v>
      </c>
      <c r="K523" s="69" t="s">
        <v>16</v>
      </c>
      <c r="L523" s="69" t="s">
        <v>16</v>
      </c>
      <c r="M523" s="69" t="s">
        <v>16</v>
      </c>
      <c r="N523" s="69" t="s">
        <v>16</v>
      </c>
      <c r="O523" s="69" t="s">
        <v>16</v>
      </c>
      <c r="P523" s="69" t="s">
        <v>16</v>
      </c>
      <c r="Q523" s="64">
        <v>506</v>
      </c>
    </row>
    <row r="524" spans="1:17" ht="12" customHeight="1" x14ac:dyDescent="0.2">
      <c r="A524" s="63">
        <v>507</v>
      </c>
      <c r="B524" s="19" t="s">
        <v>211</v>
      </c>
      <c r="C524" s="69" t="s">
        <v>16</v>
      </c>
      <c r="D524" s="69" t="s">
        <v>16</v>
      </c>
      <c r="E524" s="69" t="s">
        <v>16</v>
      </c>
      <c r="F524" s="69" t="s">
        <v>16</v>
      </c>
      <c r="G524" s="69" t="s">
        <v>16</v>
      </c>
      <c r="H524" s="69" t="s">
        <v>16</v>
      </c>
      <c r="I524" s="69" t="s">
        <v>16</v>
      </c>
      <c r="J524" s="69" t="s">
        <v>16</v>
      </c>
      <c r="K524" s="69" t="s">
        <v>16</v>
      </c>
      <c r="L524" s="69" t="s">
        <v>16</v>
      </c>
      <c r="M524" s="69" t="s">
        <v>16</v>
      </c>
      <c r="N524" s="69" t="s">
        <v>16</v>
      </c>
      <c r="O524" s="69" t="s">
        <v>16</v>
      </c>
      <c r="P524" s="69" t="s">
        <v>16</v>
      </c>
      <c r="Q524" s="64">
        <v>507</v>
      </c>
    </row>
    <row r="525" spans="1:17" ht="12.75" customHeight="1" x14ac:dyDescent="0.2">
      <c r="A525" s="63">
        <v>508</v>
      </c>
      <c r="B525" s="34" t="s">
        <v>212</v>
      </c>
      <c r="C525" s="66">
        <f t="shared" ref="C525:P525" si="1015">SUM(C526,C527,C528)</f>
        <v>0</v>
      </c>
      <c r="D525" s="66">
        <f t="shared" si="1015"/>
        <v>0</v>
      </c>
      <c r="E525" s="66">
        <f t="shared" si="1015"/>
        <v>0</v>
      </c>
      <c r="F525" s="66">
        <f t="shared" si="1015"/>
        <v>0</v>
      </c>
      <c r="G525" s="66">
        <f t="shared" si="1015"/>
        <v>0</v>
      </c>
      <c r="H525" s="66">
        <f t="shared" si="1015"/>
        <v>0</v>
      </c>
      <c r="I525" s="66">
        <f t="shared" si="1015"/>
        <v>0</v>
      </c>
      <c r="J525" s="66">
        <f t="shared" si="1015"/>
        <v>0</v>
      </c>
      <c r="K525" s="66">
        <f t="shared" si="1015"/>
        <v>0</v>
      </c>
      <c r="L525" s="66">
        <f t="shared" si="1015"/>
        <v>0</v>
      </c>
      <c r="M525" s="66">
        <f t="shared" si="1015"/>
        <v>0</v>
      </c>
      <c r="N525" s="66">
        <f t="shared" si="1015"/>
        <v>0</v>
      </c>
      <c r="O525" s="66">
        <f t="shared" si="1015"/>
        <v>0</v>
      </c>
      <c r="P525" s="66">
        <f t="shared" si="1015"/>
        <v>0</v>
      </c>
      <c r="Q525" s="64">
        <v>508</v>
      </c>
    </row>
    <row r="526" spans="1:17" ht="24.95" customHeight="1" x14ac:dyDescent="0.2">
      <c r="A526" s="63">
        <v>509</v>
      </c>
      <c r="B526" s="44" t="s">
        <v>213</v>
      </c>
      <c r="C526" s="69" t="s">
        <v>16</v>
      </c>
      <c r="D526" s="69" t="s">
        <v>16</v>
      </c>
      <c r="E526" s="69" t="s">
        <v>16</v>
      </c>
      <c r="F526" s="69" t="s">
        <v>16</v>
      </c>
      <c r="G526" s="69" t="s">
        <v>16</v>
      </c>
      <c r="H526" s="69" t="s">
        <v>16</v>
      </c>
      <c r="I526" s="69" t="s">
        <v>16</v>
      </c>
      <c r="J526" s="69" t="s">
        <v>16</v>
      </c>
      <c r="K526" s="69" t="s">
        <v>16</v>
      </c>
      <c r="L526" s="69" t="s">
        <v>16</v>
      </c>
      <c r="M526" s="69" t="s">
        <v>16</v>
      </c>
      <c r="N526" s="69" t="s">
        <v>16</v>
      </c>
      <c r="O526" s="69" t="s">
        <v>16</v>
      </c>
      <c r="P526" s="69" t="s">
        <v>16</v>
      </c>
      <c r="Q526" s="64">
        <v>509</v>
      </c>
    </row>
    <row r="527" spans="1:17" ht="24.95" customHeight="1" x14ac:dyDescent="0.2">
      <c r="A527" s="63">
        <v>510</v>
      </c>
      <c r="B527" s="44" t="s">
        <v>214</v>
      </c>
      <c r="C527" s="69" t="s">
        <v>16</v>
      </c>
      <c r="D527" s="69" t="s">
        <v>16</v>
      </c>
      <c r="E527" s="69" t="s">
        <v>16</v>
      </c>
      <c r="F527" s="69" t="s">
        <v>16</v>
      </c>
      <c r="G527" s="69" t="s">
        <v>16</v>
      </c>
      <c r="H527" s="69" t="s">
        <v>16</v>
      </c>
      <c r="I527" s="69" t="s">
        <v>16</v>
      </c>
      <c r="J527" s="69" t="s">
        <v>16</v>
      </c>
      <c r="K527" s="69" t="s">
        <v>16</v>
      </c>
      <c r="L527" s="69" t="s">
        <v>16</v>
      </c>
      <c r="M527" s="69" t="s">
        <v>16</v>
      </c>
      <c r="N527" s="69" t="s">
        <v>16</v>
      </c>
      <c r="O527" s="69" t="s">
        <v>16</v>
      </c>
      <c r="P527" s="69" t="s">
        <v>16</v>
      </c>
      <c r="Q527" s="64">
        <v>510</v>
      </c>
    </row>
    <row r="528" spans="1:17" ht="12.75" customHeight="1" x14ac:dyDescent="0.2">
      <c r="A528" s="63">
        <v>511</v>
      </c>
      <c r="B528" s="19" t="s">
        <v>215</v>
      </c>
      <c r="C528" s="66">
        <f t="shared" ref="C528:P528" si="1016">SUM(C529,C530,C531)</f>
        <v>0</v>
      </c>
      <c r="D528" s="66">
        <f t="shared" si="1016"/>
        <v>0</v>
      </c>
      <c r="E528" s="66">
        <f t="shared" si="1016"/>
        <v>0</v>
      </c>
      <c r="F528" s="66">
        <f t="shared" si="1016"/>
        <v>0</v>
      </c>
      <c r="G528" s="66">
        <f t="shared" si="1016"/>
        <v>0</v>
      </c>
      <c r="H528" s="66">
        <f t="shared" si="1016"/>
        <v>0</v>
      </c>
      <c r="I528" s="66">
        <f t="shared" si="1016"/>
        <v>0</v>
      </c>
      <c r="J528" s="66">
        <f t="shared" si="1016"/>
        <v>0</v>
      </c>
      <c r="K528" s="66">
        <f t="shared" si="1016"/>
        <v>0</v>
      </c>
      <c r="L528" s="66">
        <f t="shared" si="1016"/>
        <v>0</v>
      </c>
      <c r="M528" s="66">
        <f t="shared" si="1016"/>
        <v>0</v>
      </c>
      <c r="N528" s="66">
        <f t="shared" si="1016"/>
        <v>0</v>
      </c>
      <c r="O528" s="66">
        <f t="shared" si="1016"/>
        <v>0</v>
      </c>
      <c r="P528" s="66">
        <f t="shared" si="1016"/>
        <v>0</v>
      </c>
      <c r="Q528" s="64">
        <v>511</v>
      </c>
    </row>
    <row r="529" spans="1:17" ht="24.95" customHeight="1" x14ac:dyDescent="0.2">
      <c r="A529" s="63">
        <v>512</v>
      </c>
      <c r="B529" s="43" t="s">
        <v>216</v>
      </c>
      <c r="C529" s="69" t="s">
        <v>16</v>
      </c>
      <c r="D529" s="69" t="s">
        <v>16</v>
      </c>
      <c r="E529" s="69" t="s">
        <v>16</v>
      </c>
      <c r="F529" s="69" t="s">
        <v>16</v>
      </c>
      <c r="G529" s="69" t="s">
        <v>16</v>
      </c>
      <c r="H529" s="69" t="s">
        <v>16</v>
      </c>
      <c r="I529" s="69" t="s">
        <v>16</v>
      </c>
      <c r="J529" s="69" t="s">
        <v>16</v>
      </c>
      <c r="K529" s="69" t="s">
        <v>16</v>
      </c>
      <c r="L529" s="69" t="s">
        <v>16</v>
      </c>
      <c r="M529" s="69" t="s">
        <v>16</v>
      </c>
      <c r="N529" s="69" t="s">
        <v>16</v>
      </c>
      <c r="O529" s="69" t="s">
        <v>16</v>
      </c>
      <c r="P529" s="69" t="s">
        <v>16</v>
      </c>
      <c r="Q529" s="64">
        <v>512</v>
      </c>
    </row>
    <row r="530" spans="1:17" ht="24.95" customHeight="1" x14ac:dyDescent="0.2">
      <c r="A530" s="63">
        <v>513</v>
      </c>
      <c r="B530" s="43" t="s">
        <v>217</v>
      </c>
      <c r="C530" s="69" t="s">
        <v>16</v>
      </c>
      <c r="D530" s="69" t="s">
        <v>16</v>
      </c>
      <c r="E530" s="69" t="s">
        <v>16</v>
      </c>
      <c r="F530" s="69" t="s">
        <v>16</v>
      </c>
      <c r="G530" s="69" t="s">
        <v>16</v>
      </c>
      <c r="H530" s="69" t="s">
        <v>16</v>
      </c>
      <c r="I530" s="69" t="s">
        <v>16</v>
      </c>
      <c r="J530" s="69" t="s">
        <v>16</v>
      </c>
      <c r="K530" s="69" t="s">
        <v>16</v>
      </c>
      <c r="L530" s="69" t="s">
        <v>16</v>
      </c>
      <c r="M530" s="69" t="s">
        <v>16</v>
      </c>
      <c r="N530" s="69" t="s">
        <v>16</v>
      </c>
      <c r="O530" s="69" t="s">
        <v>16</v>
      </c>
      <c r="P530" s="69" t="s">
        <v>16</v>
      </c>
      <c r="Q530" s="64">
        <v>513</v>
      </c>
    </row>
    <row r="531" spans="1:17" ht="24.95" customHeight="1" x14ac:dyDescent="0.2">
      <c r="A531" s="63">
        <v>514</v>
      </c>
      <c r="B531" s="43" t="s">
        <v>218</v>
      </c>
      <c r="C531" s="69" t="s">
        <v>16</v>
      </c>
      <c r="D531" s="69" t="s">
        <v>16</v>
      </c>
      <c r="E531" s="69" t="s">
        <v>16</v>
      </c>
      <c r="F531" s="69" t="s">
        <v>16</v>
      </c>
      <c r="G531" s="69" t="s">
        <v>16</v>
      </c>
      <c r="H531" s="69" t="s">
        <v>16</v>
      </c>
      <c r="I531" s="69" t="s">
        <v>16</v>
      </c>
      <c r="J531" s="69" t="s">
        <v>16</v>
      </c>
      <c r="K531" s="69" t="s">
        <v>16</v>
      </c>
      <c r="L531" s="69" t="s">
        <v>16</v>
      </c>
      <c r="M531" s="69" t="s">
        <v>16</v>
      </c>
      <c r="N531" s="69" t="s">
        <v>16</v>
      </c>
      <c r="O531" s="69" t="s">
        <v>16</v>
      </c>
      <c r="P531" s="69" t="s">
        <v>16</v>
      </c>
      <c r="Q531" s="64">
        <v>514</v>
      </c>
    </row>
    <row r="532" spans="1:17" ht="12.75" customHeight="1" x14ac:dyDescent="0.2">
      <c r="A532" s="63">
        <v>515</v>
      </c>
      <c r="B532" s="17" t="s">
        <v>192</v>
      </c>
      <c r="C532" s="68">
        <f t="shared" ref="C532:P532" si="1017">SUM(C533,C545)</f>
        <v>3976.8680000000004</v>
      </c>
      <c r="D532" s="68">
        <f t="shared" si="1017"/>
        <v>1188.1911</v>
      </c>
      <c r="E532" s="68">
        <f t="shared" si="1017"/>
        <v>1260.9287000000002</v>
      </c>
      <c r="F532" s="68">
        <f t="shared" si="1017"/>
        <v>1113.8512999999998</v>
      </c>
      <c r="G532" s="68">
        <f t="shared" si="1017"/>
        <v>413.89690000000007</v>
      </c>
      <c r="H532" s="68">
        <f t="shared" si="1017"/>
        <v>5945.1100000000006</v>
      </c>
      <c r="I532" s="68">
        <f t="shared" si="1017"/>
        <v>1443.6808999999998</v>
      </c>
      <c r="J532" s="68">
        <f t="shared" si="1017"/>
        <v>1984.982</v>
      </c>
      <c r="K532" s="68">
        <f t="shared" si="1017"/>
        <v>1200.3597</v>
      </c>
      <c r="L532" s="68">
        <f t="shared" si="1017"/>
        <v>1316.0874000000001</v>
      </c>
      <c r="M532" s="68">
        <f t="shared" si="1017"/>
        <v>5424.0967270000001</v>
      </c>
      <c r="N532" s="68">
        <f t="shared" si="1017"/>
        <v>1733.9926479999999</v>
      </c>
      <c r="O532" s="68">
        <f t="shared" si="1017"/>
        <v>2223.3606669999999</v>
      </c>
      <c r="P532" s="68">
        <f t="shared" si="1017"/>
        <v>1466.7434120000003</v>
      </c>
      <c r="Q532" s="64">
        <v>515</v>
      </c>
    </row>
    <row r="533" spans="1:17" ht="12.75" customHeight="1" x14ac:dyDescent="0.2">
      <c r="A533" s="63">
        <v>516</v>
      </c>
      <c r="B533" s="31" t="s">
        <v>194</v>
      </c>
      <c r="C533" s="68">
        <f t="shared" ref="C533:P533" si="1018">SUM(C534,C541)</f>
        <v>1765.9073000000001</v>
      </c>
      <c r="D533" s="68">
        <f t="shared" si="1018"/>
        <v>588.07679999999993</v>
      </c>
      <c r="E533" s="68">
        <f t="shared" si="1018"/>
        <v>520.35300000000007</v>
      </c>
      <c r="F533" s="68">
        <f t="shared" si="1018"/>
        <v>602.35929999999996</v>
      </c>
      <c r="G533" s="68">
        <f t="shared" si="1018"/>
        <v>55.11820000000003</v>
      </c>
      <c r="H533" s="68">
        <f t="shared" si="1018"/>
        <v>2886.3519000000006</v>
      </c>
      <c r="I533" s="68">
        <f t="shared" si="1018"/>
        <v>1085.2057</v>
      </c>
      <c r="J533" s="68">
        <f t="shared" si="1018"/>
        <v>719.51119999999992</v>
      </c>
      <c r="K533" s="68">
        <f t="shared" si="1018"/>
        <v>713.98500000000013</v>
      </c>
      <c r="L533" s="68">
        <f t="shared" si="1018"/>
        <v>367.65000000000003</v>
      </c>
      <c r="M533" s="68">
        <f t="shared" si="1018"/>
        <v>2195.9820360000003</v>
      </c>
      <c r="N533" s="68">
        <f t="shared" si="1018"/>
        <v>449.27929400000005</v>
      </c>
      <c r="O533" s="68">
        <f t="shared" si="1018"/>
        <v>892.70521399999996</v>
      </c>
      <c r="P533" s="68">
        <f t="shared" si="1018"/>
        <v>853.9975280000001</v>
      </c>
      <c r="Q533" s="64">
        <v>516</v>
      </c>
    </row>
    <row r="534" spans="1:17" ht="12.75" customHeight="1" x14ac:dyDescent="0.2">
      <c r="A534" s="63">
        <v>517</v>
      </c>
      <c r="B534" s="26" t="s">
        <v>195</v>
      </c>
      <c r="C534" s="66">
        <f t="shared" ref="C534:P534" si="1019">SUM(C535,C536,C537)</f>
        <v>-24.39689999999996</v>
      </c>
      <c r="D534" s="66">
        <f t="shared" si="1019"/>
        <v>37.486899999999991</v>
      </c>
      <c r="E534" s="66">
        <f t="shared" si="1019"/>
        <v>39.480800000000002</v>
      </c>
      <c r="F534" s="66">
        <f t="shared" si="1019"/>
        <v>91.412199999999999</v>
      </c>
      <c r="G534" s="66">
        <f t="shared" si="1019"/>
        <v>-192.77679999999995</v>
      </c>
      <c r="H534" s="66">
        <f t="shared" si="1019"/>
        <v>97.250299999999996</v>
      </c>
      <c r="I534" s="66">
        <f t="shared" si="1019"/>
        <v>265.58699999999999</v>
      </c>
      <c r="J534" s="66">
        <f t="shared" si="1019"/>
        <v>-161.5437</v>
      </c>
      <c r="K534" s="66">
        <f t="shared" si="1019"/>
        <v>-8.9602999999999966</v>
      </c>
      <c r="L534" s="66">
        <f t="shared" si="1019"/>
        <v>2.1672999999999973</v>
      </c>
      <c r="M534" s="66">
        <f t="shared" si="1019"/>
        <v>383.05285600000002</v>
      </c>
      <c r="N534" s="66">
        <f t="shared" si="1019"/>
        <v>-37.940455</v>
      </c>
      <c r="O534" s="66">
        <f t="shared" si="1019"/>
        <v>198.38494800000001</v>
      </c>
      <c r="P534" s="66">
        <f t="shared" si="1019"/>
        <v>222.608363</v>
      </c>
      <c r="Q534" s="64">
        <v>517</v>
      </c>
    </row>
    <row r="535" spans="1:17" ht="12.75" customHeight="1" x14ac:dyDescent="0.2">
      <c r="A535" s="63">
        <v>518</v>
      </c>
      <c r="B535" s="27" t="s">
        <v>196</v>
      </c>
      <c r="C535" s="66">
        <f t="shared" ref="C535:C536" si="1020">SUM(D535,E535,F535,G535)</f>
        <v>-24.39689999999996</v>
      </c>
      <c r="D535" s="66">
        <v>37.486899999999991</v>
      </c>
      <c r="E535" s="66">
        <v>39.480800000000002</v>
      </c>
      <c r="F535" s="66">
        <v>91.412199999999999</v>
      </c>
      <c r="G535" s="66">
        <v>-192.77679999999995</v>
      </c>
      <c r="H535" s="66">
        <f t="shared" ref="H535:H536" si="1021">SUM(I535,J535,K535,L535)</f>
        <v>97.250299999999996</v>
      </c>
      <c r="I535" s="66">
        <v>265.58699999999999</v>
      </c>
      <c r="J535" s="66">
        <v>-161.5437</v>
      </c>
      <c r="K535" s="66">
        <v>-8.9602999999999966</v>
      </c>
      <c r="L535" s="66">
        <v>2.1672999999999973</v>
      </c>
      <c r="M535" s="66">
        <f t="shared" ref="M535:M536" si="1022">SUM(N535,O535,P535)</f>
        <v>383.05285600000002</v>
      </c>
      <c r="N535" s="66">
        <v>-37.940455</v>
      </c>
      <c r="O535" s="66">
        <v>198.38494800000001</v>
      </c>
      <c r="P535" s="66">
        <v>222.608363</v>
      </c>
      <c r="Q535" s="64">
        <v>518</v>
      </c>
    </row>
    <row r="536" spans="1:17" ht="25.5" customHeight="1" x14ac:dyDescent="0.2">
      <c r="A536" s="63">
        <v>519</v>
      </c>
      <c r="B536" s="50" t="s">
        <v>197</v>
      </c>
      <c r="C536" s="66">
        <f t="shared" si="1020"/>
        <v>0</v>
      </c>
      <c r="D536" s="66">
        <v>0</v>
      </c>
      <c r="E536" s="66">
        <v>0</v>
      </c>
      <c r="F536" s="66">
        <v>0</v>
      </c>
      <c r="G536" s="66">
        <v>0</v>
      </c>
      <c r="H536" s="66">
        <f t="shared" si="1021"/>
        <v>0</v>
      </c>
      <c r="I536" s="66">
        <v>0</v>
      </c>
      <c r="J536" s="66">
        <v>0</v>
      </c>
      <c r="K536" s="66">
        <v>0</v>
      </c>
      <c r="L536" s="66">
        <v>0</v>
      </c>
      <c r="M536" s="66">
        <f t="shared" si="1022"/>
        <v>0</v>
      </c>
      <c r="N536" s="66">
        <v>0</v>
      </c>
      <c r="O536" s="66">
        <v>0</v>
      </c>
      <c r="P536" s="66">
        <v>0</v>
      </c>
      <c r="Q536" s="64">
        <v>519</v>
      </c>
    </row>
    <row r="537" spans="1:17" ht="12.75" customHeight="1" x14ac:dyDescent="0.2">
      <c r="A537" s="63">
        <v>520</v>
      </c>
      <c r="B537" s="27" t="s">
        <v>198</v>
      </c>
      <c r="C537" s="66">
        <f t="shared" ref="C537:P537" si="1023">SUM(C538,C539,C540)</f>
        <v>0</v>
      </c>
      <c r="D537" s="66">
        <f t="shared" si="1023"/>
        <v>0</v>
      </c>
      <c r="E537" s="66">
        <f t="shared" si="1023"/>
        <v>0</v>
      </c>
      <c r="F537" s="66">
        <f t="shared" si="1023"/>
        <v>0</v>
      </c>
      <c r="G537" s="66">
        <f t="shared" si="1023"/>
        <v>0</v>
      </c>
      <c r="H537" s="66">
        <f t="shared" si="1023"/>
        <v>0</v>
      </c>
      <c r="I537" s="66">
        <f t="shared" si="1023"/>
        <v>0</v>
      </c>
      <c r="J537" s="66">
        <f t="shared" si="1023"/>
        <v>0</v>
      </c>
      <c r="K537" s="66">
        <f t="shared" si="1023"/>
        <v>0</v>
      </c>
      <c r="L537" s="66">
        <f t="shared" si="1023"/>
        <v>0</v>
      </c>
      <c r="M537" s="66">
        <f t="shared" si="1023"/>
        <v>0</v>
      </c>
      <c r="N537" s="66">
        <f t="shared" si="1023"/>
        <v>0</v>
      </c>
      <c r="O537" s="66">
        <f t="shared" si="1023"/>
        <v>0</v>
      </c>
      <c r="P537" s="66">
        <f t="shared" si="1023"/>
        <v>0</v>
      </c>
      <c r="Q537" s="64">
        <v>520</v>
      </c>
    </row>
    <row r="538" spans="1:17" ht="12" customHeight="1" x14ac:dyDescent="0.2">
      <c r="A538" s="63">
        <v>521</v>
      </c>
      <c r="B538" s="19" t="s">
        <v>199</v>
      </c>
      <c r="C538" s="69" t="s">
        <v>16</v>
      </c>
      <c r="D538" s="69" t="s">
        <v>16</v>
      </c>
      <c r="E538" s="69" t="s">
        <v>16</v>
      </c>
      <c r="F538" s="69" t="s">
        <v>16</v>
      </c>
      <c r="G538" s="69" t="s">
        <v>16</v>
      </c>
      <c r="H538" s="69" t="s">
        <v>16</v>
      </c>
      <c r="I538" s="69" t="s">
        <v>16</v>
      </c>
      <c r="J538" s="69" t="s">
        <v>16</v>
      </c>
      <c r="K538" s="69" t="s">
        <v>16</v>
      </c>
      <c r="L538" s="69" t="s">
        <v>16</v>
      </c>
      <c r="M538" s="69" t="s">
        <v>16</v>
      </c>
      <c r="N538" s="69" t="s">
        <v>16</v>
      </c>
      <c r="O538" s="69" t="s">
        <v>16</v>
      </c>
      <c r="P538" s="69" t="s">
        <v>16</v>
      </c>
      <c r="Q538" s="64">
        <v>521</v>
      </c>
    </row>
    <row r="539" spans="1:17" ht="12" customHeight="1" x14ac:dyDescent="0.2">
      <c r="A539" s="63">
        <v>522</v>
      </c>
      <c r="B539" s="19" t="s">
        <v>200</v>
      </c>
      <c r="C539" s="69" t="s">
        <v>16</v>
      </c>
      <c r="D539" s="69" t="s">
        <v>16</v>
      </c>
      <c r="E539" s="69" t="s">
        <v>16</v>
      </c>
      <c r="F539" s="69" t="s">
        <v>16</v>
      </c>
      <c r="G539" s="69" t="s">
        <v>16</v>
      </c>
      <c r="H539" s="69" t="s">
        <v>16</v>
      </c>
      <c r="I539" s="69" t="s">
        <v>16</v>
      </c>
      <c r="J539" s="69" t="s">
        <v>16</v>
      </c>
      <c r="K539" s="69" t="s">
        <v>16</v>
      </c>
      <c r="L539" s="69" t="s">
        <v>16</v>
      </c>
      <c r="M539" s="69" t="s">
        <v>16</v>
      </c>
      <c r="N539" s="69" t="s">
        <v>16</v>
      </c>
      <c r="O539" s="69" t="s">
        <v>16</v>
      </c>
      <c r="P539" s="69" t="s">
        <v>16</v>
      </c>
      <c r="Q539" s="64">
        <v>522</v>
      </c>
    </row>
    <row r="540" spans="1:17" ht="12" customHeight="1" x14ac:dyDescent="0.2">
      <c r="A540" s="63">
        <v>523</v>
      </c>
      <c r="B540" s="19" t="s">
        <v>201</v>
      </c>
      <c r="C540" s="69" t="s">
        <v>16</v>
      </c>
      <c r="D540" s="69" t="s">
        <v>16</v>
      </c>
      <c r="E540" s="69" t="s">
        <v>16</v>
      </c>
      <c r="F540" s="69" t="s">
        <v>16</v>
      </c>
      <c r="G540" s="69" t="s">
        <v>16</v>
      </c>
      <c r="H540" s="69" t="s">
        <v>16</v>
      </c>
      <c r="I540" s="69" t="s">
        <v>16</v>
      </c>
      <c r="J540" s="69" t="s">
        <v>16</v>
      </c>
      <c r="K540" s="69" t="s">
        <v>16</v>
      </c>
      <c r="L540" s="69" t="s">
        <v>16</v>
      </c>
      <c r="M540" s="69" t="s">
        <v>16</v>
      </c>
      <c r="N540" s="69" t="s">
        <v>16</v>
      </c>
      <c r="O540" s="69" t="s">
        <v>16</v>
      </c>
      <c r="P540" s="69" t="s">
        <v>16</v>
      </c>
      <c r="Q540" s="64">
        <v>523</v>
      </c>
    </row>
    <row r="541" spans="1:17" ht="12.75" customHeight="1" x14ac:dyDescent="0.2">
      <c r="A541" s="63">
        <v>524</v>
      </c>
      <c r="B541" s="26" t="s">
        <v>202</v>
      </c>
      <c r="C541" s="66">
        <f t="shared" ref="C541" si="1024">SUM(D541,E541,F541,G541)</f>
        <v>1790.3042</v>
      </c>
      <c r="D541" s="66">
        <v>550.58989999999994</v>
      </c>
      <c r="E541" s="66">
        <v>480.87220000000002</v>
      </c>
      <c r="F541" s="66">
        <v>510.94709999999998</v>
      </c>
      <c r="G541" s="66">
        <v>247.89499999999998</v>
      </c>
      <c r="H541" s="66">
        <f t="shared" ref="H541" si="1025">SUM(I541,J541,K541,L541)</f>
        <v>2789.1016000000004</v>
      </c>
      <c r="I541" s="66">
        <v>819.61869999999999</v>
      </c>
      <c r="J541" s="66">
        <v>881.05489999999998</v>
      </c>
      <c r="K541" s="66">
        <v>722.94530000000009</v>
      </c>
      <c r="L541" s="66">
        <v>365.48270000000002</v>
      </c>
      <c r="M541" s="66">
        <f>SUM(N541,O541,P541)</f>
        <v>1812.9291800000001</v>
      </c>
      <c r="N541" s="66">
        <v>487.21974900000004</v>
      </c>
      <c r="O541" s="66">
        <v>694.32026599999995</v>
      </c>
      <c r="P541" s="66">
        <v>631.38916500000005</v>
      </c>
      <c r="Q541" s="64">
        <v>524</v>
      </c>
    </row>
    <row r="542" spans="1:17" ht="12" customHeight="1" x14ac:dyDescent="0.2">
      <c r="A542" s="63">
        <v>525</v>
      </c>
      <c r="B542" s="26" t="s">
        <v>203</v>
      </c>
      <c r="C542" s="69" t="s">
        <v>16</v>
      </c>
      <c r="D542" s="69" t="s">
        <v>16</v>
      </c>
      <c r="E542" s="69" t="s">
        <v>16</v>
      </c>
      <c r="F542" s="69" t="s">
        <v>16</v>
      </c>
      <c r="G542" s="69" t="s">
        <v>16</v>
      </c>
      <c r="H542" s="69" t="s">
        <v>16</v>
      </c>
      <c r="I542" s="69" t="s">
        <v>16</v>
      </c>
      <c r="J542" s="69" t="s">
        <v>16</v>
      </c>
      <c r="K542" s="69" t="s">
        <v>16</v>
      </c>
      <c r="L542" s="69" t="s">
        <v>16</v>
      </c>
      <c r="M542" s="69" t="s">
        <v>16</v>
      </c>
      <c r="N542" s="69" t="s">
        <v>16</v>
      </c>
      <c r="O542" s="69" t="s">
        <v>16</v>
      </c>
      <c r="P542" s="69" t="s">
        <v>16</v>
      </c>
      <c r="Q542" s="64">
        <v>525</v>
      </c>
    </row>
    <row r="543" spans="1:17" ht="24.95" customHeight="1" x14ac:dyDescent="0.2">
      <c r="A543" s="63">
        <v>526</v>
      </c>
      <c r="B543" s="51" t="s">
        <v>204</v>
      </c>
      <c r="C543" s="69" t="s">
        <v>16</v>
      </c>
      <c r="D543" s="69" t="s">
        <v>16</v>
      </c>
      <c r="E543" s="69" t="s">
        <v>16</v>
      </c>
      <c r="F543" s="69" t="s">
        <v>16</v>
      </c>
      <c r="G543" s="69" t="s">
        <v>16</v>
      </c>
      <c r="H543" s="69" t="s">
        <v>16</v>
      </c>
      <c r="I543" s="69" t="s">
        <v>16</v>
      </c>
      <c r="J543" s="69" t="s">
        <v>16</v>
      </c>
      <c r="K543" s="69" t="s">
        <v>16</v>
      </c>
      <c r="L543" s="69" t="s">
        <v>16</v>
      </c>
      <c r="M543" s="69" t="s">
        <v>16</v>
      </c>
      <c r="N543" s="69" t="s">
        <v>16</v>
      </c>
      <c r="O543" s="69" t="s">
        <v>16</v>
      </c>
      <c r="P543" s="69" t="s">
        <v>16</v>
      </c>
      <c r="Q543" s="64">
        <v>526</v>
      </c>
    </row>
    <row r="544" spans="1:17" ht="12.75" customHeight="1" x14ac:dyDescent="0.2">
      <c r="A544" s="63"/>
      <c r="B544" s="35" t="s">
        <v>405</v>
      </c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4"/>
    </row>
    <row r="545" spans="1:17" ht="14.1" customHeight="1" x14ac:dyDescent="0.2">
      <c r="A545" s="63">
        <v>527</v>
      </c>
      <c r="B545" s="31" t="s">
        <v>205</v>
      </c>
      <c r="C545" s="68">
        <f t="shared" ref="C545:P545" si="1026">SUM(C546,C547,C548)</f>
        <v>2210.9607000000001</v>
      </c>
      <c r="D545" s="68">
        <f t="shared" si="1026"/>
        <v>600.11430000000007</v>
      </c>
      <c r="E545" s="68">
        <f t="shared" si="1026"/>
        <v>740.5757000000001</v>
      </c>
      <c r="F545" s="68">
        <f t="shared" si="1026"/>
        <v>511.49199999999996</v>
      </c>
      <c r="G545" s="68">
        <f t="shared" si="1026"/>
        <v>358.77870000000001</v>
      </c>
      <c r="H545" s="68">
        <f t="shared" si="1026"/>
        <v>3058.7581</v>
      </c>
      <c r="I545" s="68">
        <f t="shared" si="1026"/>
        <v>358.47519999999997</v>
      </c>
      <c r="J545" s="68">
        <f t="shared" si="1026"/>
        <v>1265.4708000000001</v>
      </c>
      <c r="K545" s="68">
        <f t="shared" si="1026"/>
        <v>486.37469999999996</v>
      </c>
      <c r="L545" s="68">
        <f t="shared" si="1026"/>
        <v>948.43740000000003</v>
      </c>
      <c r="M545" s="68">
        <f t="shared" si="1026"/>
        <v>3228.1146909999998</v>
      </c>
      <c r="N545" s="68">
        <f t="shared" si="1026"/>
        <v>1284.713354</v>
      </c>
      <c r="O545" s="68">
        <f t="shared" si="1026"/>
        <v>1330.6554529999999</v>
      </c>
      <c r="P545" s="68">
        <f t="shared" si="1026"/>
        <v>612.74588400000005</v>
      </c>
      <c r="Q545" s="64">
        <v>527</v>
      </c>
    </row>
    <row r="546" spans="1:17" ht="12.75" customHeight="1" x14ac:dyDescent="0.2">
      <c r="A546" s="63">
        <v>528</v>
      </c>
      <c r="B546" s="26" t="s">
        <v>206</v>
      </c>
      <c r="C546" s="66">
        <f t="shared" ref="C546:C547" si="1027">SUM(D546,E546,F546,G546)</f>
        <v>2210.9607000000001</v>
      </c>
      <c r="D546" s="66">
        <v>600.11430000000007</v>
      </c>
      <c r="E546" s="66">
        <v>740.5757000000001</v>
      </c>
      <c r="F546" s="66">
        <v>511.49199999999996</v>
      </c>
      <c r="G546" s="66">
        <v>358.77870000000001</v>
      </c>
      <c r="H546" s="66">
        <f t="shared" ref="H546:H547" si="1028">SUM(I546,J546,K546,L546)</f>
        <v>3058.7581</v>
      </c>
      <c r="I546" s="66">
        <v>358.47519999999997</v>
      </c>
      <c r="J546" s="66">
        <v>1265.4708000000001</v>
      </c>
      <c r="K546" s="66">
        <v>486.37469999999996</v>
      </c>
      <c r="L546" s="66">
        <v>948.43740000000003</v>
      </c>
      <c r="M546" s="66">
        <f t="shared" ref="M546:M547" si="1029">SUM(N546,O546,P546)</f>
        <v>3228.1146909999998</v>
      </c>
      <c r="N546" s="66">
        <v>1284.713354</v>
      </c>
      <c r="O546" s="66">
        <v>1330.6554529999999</v>
      </c>
      <c r="P546" s="66">
        <v>612.74588400000005</v>
      </c>
      <c r="Q546" s="64">
        <v>528</v>
      </c>
    </row>
    <row r="547" spans="1:17" ht="25.5" customHeight="1" x14ac:dyDescent="0.2">
      <c r="A547" s="63">
        <v>529</v>
      </c>
      <c r="B547" s="51" t="s">
        <v>400</v>
      </c>
      <c r="C547" s="66">
        <f t="shared" si="1027"/>
        <v>0</v>
      </c>
      <c r="D547" s="66">
        <v>0</v>
      </c>
      <c r="E547" s="66">
        <v>0</v>
      </c>
      <c r="F547" s="66">
        <v>0</v>
      </c>
      <c r="G547" s="66">
        <v>0</v>
      </c>
      <c r="H547" s="66">
        <f t="shared" si="1028"/>
        <v>0</v>
      </c>
      <c r="I547" s="66">
        <v>0</v>
      </c>
      <c r="J547" s="66">
        <v>0</v>
      </c>
      <c r="K547" s="66">
        <v>0</v>
      </c>
      <c r="L547" s="66">
        <v>0</v>
      </c>
      <c r="M547" s="66">
        <f t="shared" si="1029"/>
        <v>0</v>
      </c>
      <c r="N547" s="66">
        <v>0</v>
      </c>
      <c r="O547" s="66">
        <v>0</v>
      </c>
      <c r="P547" s="66">
        <v>0</v>
      </c>
      <c r="Q547" s="64">
        <v>529</v>
      </c>
    </row>
    <row r="548" spans="1:17" ht="12.75" customHeight="1" x14ac:dyDescent="0.2">
      <c r="A548" s="63">
        <v>530</v>
      </c>
      <c r="B548" s="26" t="s">
        <v>208</v>
      </c>
      <c r="C548" s="66">
        <f t="shared" ref="C548:P548" si="1030">SUM(C549,C550,C551)</f>
        <v>0</v>
      </c>
      <c r="D548" s="66">
        <f t="shared" si="1030"/>
        <v>0</v>
      </c>
      <c r="E548" s="66">
        <f t="shared" si="1030"/>
        <v>0</v>
      </c>
      <c r="F548" s="66">
        <f t="shared" si="1030"/>
        <v>0</v>
      </c>
      <c r="G548" s="66">
        <f t="shared" si="1030"/>
        <v>0</v>
      </c>
      <c r="H548" s="66">
        <f t="shared" si="1030"/>
        <v>0</v>
      </c>
      <c r="I548" s="66">
        <f t="shared" si="1030"/>
        <v>0</v>
      </c>
      <c r="J548" s="66">
        <f t="shared" si="1030"/>
        <v>0</v>
      </c>
      <c r="K548" s="66">
        <f t="shared" si="1030"/>
        <v>0</v>
      </c>
      <c r="L548" s="66">
        <f t="shared" si="1030"/>
        <v>0</v>
      </c>
      <c r="M548" s="66">
        <f t="shared" si="1030"/>
        <v>0</v>
      </c>
      <c r="N548" s="66">
        <f t="shared" si="1030"/>
        <v>0</v>
      </c>
      <c r="O548" s="66">
        <f t="shared" si="1030"/>
        <v>0</v>
      </c>
      <c r="P548" s="66">
        <f t="shared" si="1030"/>
        <v>0</v>
      </c>
      <c r="Q548" s="64">
        <v>530</v>
      </c>
    </row>
    <row r="549" spans="1:17" ht="12.75" customHeight="1" x14ac:dyDescent="0.2">
      <c r="A549" s="63">
        <v>531</v>
      </c>
      <c r="B549" s="19" t="s">
        <v>209</v>
      </c>
      <c r="C549" s="69" t="s">
        <v>16</v>
      </c>
      <c r="D549" s="69" t="s">
        <v>16</v>
      </c>
      <c r="E549" s="69" t="s">
        <v>16</v>
      </c>
      <c r="F549" s="69" t="s">
        <v>16</v>
      </c>
      <c r="G549" s="69" t="s">
        <v>16</v>
      </c>
      <c r="H549" s="69" t="s">
        <v>16</v>
      </c>
      <c r="I549" s="69" t="s">
        <v>16</v>
      </c>
      <c r="J549" s="69" t="s">
        <v>16</v>
      </c>
      <c r="K549" s="69" t="s">
        <v>16</v>
      </c>
      <c r="L549" s="69" t="s">
        <v>16</v>
      </c>
      <c r="M549" s="69" t="s">
        <v>16</v>
      </c>
      <c r="N549" s="69" t="s">
        <v>16</v>
      </c>
      <c r="O549" s="69" t="s">
        <v>16</v>
      </c>
      <c r="P549" s="69" t="s">
        <v>16</v>
      </c>
      <c r="Q549" s="64">
        <v>531</v>
      </c>
    </row>
    <row r="550" spans="1:17" ht="12.75" customHeight="1" x14ac:dyDescent="0.2">
      <c r="A550" s="63">
        <v>532</v>
      </c>
      <c r="B550" s="19" t="s">
        <v>210</v>
      </c>
      <c r="C550" s="69" t="s">
        <v>16</v>
      </c>
      <c r="D550" s="69" t="s">
        <v>16</v>
      </c>
      <c r="E550" s="69" t="s">
        <v>16</v>
      </c>
      <c r="F550" s="69" t="s">
        <v>16</v>
      </c>
      <c r="G550" s="69" t="s">
        <v>16</v>
      </c>
      <c r="H550" s="69" t="s">
        <v>16</v>
      </c>
      <c r="I550" s="69" t="s">
        <v>16</v>
      </c>
      <c r="J550" s="69" t="s">
        <v>16</v>
      </c>
      <c r="K550" s="69" t="s">
        <v>16</v>
      </c>
      <c r="L550" s="69" t="s">
        <v>16</v>
      </c>
      <c r="M550" s="69" t="s">
        <v>16</v>
      </c>
      <c r="N550" s="69" t="s">
        <v>16</v>
      </c>
      <c r="O550" s="69" t="s">
        <v>16</v>
      </c>
      <c r="P550" s="69" t="s">
        <v>16</v>
      </c>
      <c r="Q550" s="64">
        <v>532</v>
      </c>
    </row>
    <row r="551" spans="1:17" ht="12.75" customHeight="1" x14ac:dyDescent="0.2">
      <c r="A551" s="63">
        <v>533</v>
      </c>
      <c r="B551" s="19" t="s">
        <v>211</v>
      </c>
      <c r="C551" s="69" t="s">
        <v>16</v>
      </c>
      <c r="D551" s="69" t="s">
        <v>16</v>
      </c>
      <c r="E551" s="69" t="s">
        <v>16</v>
      </c>
      <c r="F551" s="69" t="s">
        <v>16</v>
      </c>
      <c r="G551" s="69" t="s">
        <v>16</v>
      </c>
      <c r="H551" s="69" t="s">
        <v>16</v>
      </c>
      <c r="I551" s="69" t="s">
        <v>16</v>
      </c>
      <c r="J551" s="69" t="s">
        <v>16</v>
      </c>
      <c r="K551" s="69" t="s">
        <v>16</v>
      </c>
      <c r="L551" s="69" t="s">
        <v>16</v>
      </c>
      <c r="M551" s="69" t="s">
        <v>16</v>
      </c>
      <c r="N551" s="69" t="s">
        <v>16</v>
      </c>
      <c r="O551" s="69" t="s">
        <v>16</v>
      </c>
      <c r="P551" s="69" t="s">
        <v>16</v>
      </c>
      <c r="Q551" s="64">
        <v>533</v>
      </c>
    </row>
    <row r="552" spans="1:17" ht="12.75" customHeight="1" x14ac:dyDescent="0.2">
      <c r="A552" s="63">
        <v>534</v>
      </c>
      <c r="B552" s="34" t="s">
        <v>212</v>
      </c>
      <c r="C552" s="66">
        <f t="shared" ref="C552:P552" si="1031">SUM(C553,C554,C555)</f>
        <v>0</v>
      </c>
      <c r="D552" s="66">
        <f t="shared" si="1031"/>
        <v>0</v>
      </c>
      <c r="E552" s="66">
        <f t="shared" si="1031"/>
        <v>0</v>
      </c>
      <c r="F552" s="66">
        <f t="shared" si="1031"/>
        <v>0</v>
      </c>
      <c r="G552" s="66">
        <f t="shared" si="1031"/>
        <v>0</v>
      </c>
      <c r="H552" s="66">
        <f t="shared" si="1031"/>
        <v>0</v>
      </c>
      <c r="I552" s="66">
        <f t="shared" si="1031"/>
        <v>0</v>
      </c>
      <c r="J552" s="66">
        <f t="shared" si="1031"/>
        <v>0</v>
      </c>
      <c r="K552" s="66">
        <f t="shared" si="1031"/>
        <v>0</v>
      </c>
      <c r="L552" s="66">
        <f t="shared" si="1031"/>
        <v>0</v>
      </c>
      <c r="M552" s="66">
        <f t="shared" si="1031"/>
        <v>0</v>
      </c>
      <c r="N552" s="66">
        <f t="shared" si="1031"/>
        <v>0</v>
      </c>
      <c r="O552" s="66">
        <f t="shared" si="1031"/>
        <v>0</v>
      </c>
      <c r="P552" s="66">
        <f t="shared" si="1031"/>
        <v>0</v>
      </c>
      <c r="Q552" s="64">
        <v>534</v>
      </c>
    </row>
    <row r="553" spans="1:17" ht="25.5" customHeight="1" x14ac:dyDescent="0.2">
      <c r="A553" s="63">
        <v>535</v>
      </c>
      <c r="B553" s="44" t="s">
        <v>213</v>
      </c>
      <c r="C553" s="69" t="s">
        <v>16</v>
      </c>
      <c r="D553" s="69" t="s">
        <v>16</v>
      </c>
      <c r="E553" s="69" t="s">
        <v>16</v>
      </c>
      <c r="F553" s="69" t="s">
        <v>16</v>
      </c>
      <c r="G553" s="69" t="s">
        <v>16</v>
      </c>
      <c r="H553" s="69" t="s">
        <v>16</v>
      </c>
      <c r="I553" s="69" t="s">
        <v>16</v>
      </c>
      <c r="J553" s="69" t="s">
        <v>16</v>
      </c>
      <c r="K553" s="69" t="s">
        <v>16</v>
      </c>
      <c r="L553" s="69" t="s">
        <v>16</v>
      </c>
      <c r="M553" s="69" t="s">
        <v>16</v>
      </c>
      <c r="N553" s="69" t="s">
        <v>16</v>
      </c>
      <c r="O553" s="69" t="s">
        <v>16</v>
      </c>
      <c r="P553" s="69" t="s">
        <v>16</v>
      </c>
      <c r="Q553" s="64">
        <v>535</v>
      </c>
    </row>
    <row r="554" spans="1:17" ht="25.5" customHeight="1" x14ac:dyDescent="0.2">
      <c r="A554" s="63">
        <v>536</v>
      </c>
      <c r="B554" s="44" t="s">
        <v>214</v>
      </c>
      <c r="C554" s="69" t="s">
        <v>16</v>
      </c>
      <c r="D554" s="69" t="s">
        <v>16</v>
      </c>
      <c r="E554" s="69" t="s">
        <v>16</v>
      </c>
      <c r="F554" s="69" t="s">
        <v>16</v>
      </c>
      <c r="G554" s="69" t="s">
        <v>16</v>
      </c>
      <c r="H554" s="69" t="s">
        <v>16</v>
      </c>
      <c r="I554" s="69" t="s">
        <v>16</v>
      </c>
      <c r="J554" s="69" t="s">
        <v>16</v>
      </c>
      <c r="K554" s="69" t="s">
        <v>16</v>
      </c>
      <c r="L554" s="69" t="s">
        <v>16</v>
      </c>
      <c r="M554" s="69" t="s">
        <v>16</v>
      </c>
      <c r="N554" s="69" t="s">
        <v>16</v>
      </c>
      <c r="O554" s="69" t="s">
        <v>16</v>
      </c>
      <c r="P554" s="69" t="s">
        <v>16</v>
      </c>
      <c r="Q554" s="64">
        <v>536</v>
      </c>
    </row>
    <row r="555" spans="1:17" ht="12.75" customHeight="1" x14ac:dyDescent="0.2">
      <c r="A555" s="63">
        <v>537</v>
      </c>
      <c r="B555" s="19" t="s">
        <v>215</v>
      </c>
      <c r="C555" s="66">
        <f t="shared" ref="C555:P555" si="1032">SUM(C556,C557,C558)</f>
        <v>0</v>
      </c>
      <c r="D555" s="66">
        <f t="shared" si="1032"/>
        <v>0</v>
      </c>
      <c r="E555" s="66">
        <f t="shared" si="1032"/>
        <v>0</v>
      </c>
      <c r="F555" s="66">
        <f t="shared" si="1032"/>
        <v>0</v>
      </c>
      <c r="G555" s="66">
        <f t="shared" si="1032"/>
        <v>0</v>
      </c>
      <c r="H555" s="66">
        <f t="shared" si="1032"/>
        <v>0</v>
      </c>
      <c r="I555" s="66">
        <f t="shared" si="1032"/>
        <v>0</v>
      </c>
      <c r="J555" s="66">
        <f t="shared" si="1032"/>
        <v>0</v>
      </c>
      <c r="K555" s="66">
        <f t="shared" si="1032"/>
        <v>0</v>
      </c>
      <c r="L555" s="66">
        <f t="shared" si="1032"/>
        <v>0</v>
      </c>
      <c r="M555" s="66">
        <f t="shared" si="1032"/>
        <v>0</v>
      </c>
      <c r="N555" s="66">
        <f t="shared" si="1032"/>
        <v>0</v>
      </c>
      <c r="O555" s="66">
        <f t="shared" si="1032"/>
        <v>0</v>
      </c>
      <c r="P555" s="66">
        <f t="shared" si="1032"/>
        <v>0</v>
      </c>
      <c r="Q555" s="64">
        <v>537</v>
      </c>
    </row>
    <row r="556" spans="1:17" ht="25.5" customHeight="1" x14ac:dyDescent="0.2">
      <c r="A556" s="63">
        <v>538</v>
      </c>
      <c r="B556" s="43" t="s">
        <v>216</v>
      </c>
      <c r="C556" s="69" t="s">
        <v>16</v>
      </c>
      <c r="D556" s="69" t="s">
        <v>16</v>
      </c>
      <c r="E556" s="69" t="s">
        <v>16</v>
      </c>
      <c r="F556" s="69" t="s">
        <v>16</v>
      </c>
      <c r="G556" s="69" t="s">
        <v>16</v>
      </c>
      <c r="H556" s="69" t="s">
        <v>16</v>
      </c>
      <c r="I556" s="69" t="s">
        <v>16</v>
      </c>
      <c r="J556" s="69" t="s">
        <v>16</v>
      </c>
      <c r="K556" s="69" t="s">
        <v>16</v>
      </c>
      <c r="L556" s="69" t="s">
        <v>16</v>
      </c>
      <c r="M556" s="69" t="s">
        <v>16</v>
      </c>
      <c r="N556" s="69" t="s">
        <v>16</v>
      </c>
      <c r="O556" s="69" t="s">
        <v>16</v>
      </c>
      <c r="P556" s="69" t="s">
        <v>16</v>
      </c>
      <c r="Q556" s="64">
        <v>538</v>
      </c>
    </row>
    <row r="557" spans="1:17" ht="25.5" customHeight="1" x14ac:dyDescent="0.2">
      <c r="A557" s="63">
        <v>539</v>
      </c>
      <c r="B557" s="43" t="s">
        <v>217</v>
      </c>
      <c r="C557" s="69" t="s">
        <v>16</v>
      </c>
      <c r="D557" s="69" t="s">
        <v>16</v>
      </c>
      <c r="E557" s="69" t="s">
        <v>16</v>
      </c>
      <c r="F557" s="69" t="s">
        <v>16</v>
      </c>
      <c r="G557" s="69" t="s">
        <v>16</v>
      </c>
      <c r="H557" s="69" t="s">
        <v>16</v>
      </c>
      <c r="I557" s="69" t="s">
        <v>16</v>
      </c>
      <c r="J557" s="69" t="s">
        <v>16</v>
      </c>
      <c r="K557" s="69" t="s">
        <v>16</v>
      </c>
      <c r="L557" s="69" t="s">
        <v>16</v>
      </c>
      <c r="M557" s="69" t="s">
        <v>16</v>
      </c>
      <c r="N557" s="69" t="s">
        <v>16</v>
      </c>
      <c r="O557" s="69" t="s">
        <v>16</v>
      </c>
      <c r="P557" s="69" t="s">
        <v>16</v>
      </c>
      <c r="Q557" s="64">
        <v>539</v>
      </c>
    </row>
    <row r="558" spans="1:17" ht="25.5" customHeight="1" x14ac:dyDescent="0.2">
      <c r="A558" s="63">
        <v>540</v>
      </c>
      <c r="B558" s="43" t="s">
        <v>218</v>
      </c>
      <c r="C558" s="69" t="s">
        <v>16</v>
      </c>
      <c r="D558" s="69" t="s">
        <v>16</v>
      </c>
      <c r="E558" s="69" t="s">
        <v>16</v>
      </c>
      <c r="F558" s="69" t="s">
        <v>16</v>
      </c>
      <c r="G558" s="69" t="s">
        <v>16</v>
      </c>
      <c r="H558" s="69" t="s">
        <v>16</v>
      </c>
      <c r="I558" s="69" t="s">
        <v>16</v>
      </c>
      <c r="J558" s="69" t="s">
        <v>16</v>
      </c>
      <c r="K558" s="69" t="s">
        <v>16</v>
      </c>
      <c r="L558" s="69" t="s">
        <v>16</v>
      </c>
      <c r="M558" s="69" t="s">
        <v>16</v>
      </c>
      <c r="N558" s="69" t="s">
        <v>16</v>
      </c>
      <c r="O558" s="69" t="s">
        <v>16</v>
      </c>
      <c r="P558" s="69" t="s">
        <v>16</v>
      </c>
      <c r="Q558" s="64">
        <v>540</v>
      </c>
    </row>
    <row r="559" spans="1:17" ht="14.1" customHeight="1" x14ac:dyDescent="0.2">
      <c r="A559" s="63">
        <v>541</v>
      </c>
      <c r="B559" s="23" t="s">
        <v>219</v>
      </c>
      <c r="C559" s="65">
        <f t="shared" ref="C559:P559" si="1033">SUM(C560)-SUM(C597)</f>
        <v>-684.65020000000004</v>
      </c>
      <c r="D559" s="65">
        <f t="shared" si="1033"/>
        <v>267.46809999999999</v>
      </c>
      <c r="E559" s="65">
        <f t="shared" si="1033"/>
        <v>-153.78609999999998</v>
      </c>
      <c r="F559" s="65">
        <f t="shared" si="1033"/>
        <v>-467.24130000000002</v>
      </c>
      <c r="G559" s="65">
        <f t="shared" si="1033"/>
        <v>-331.09089999999998</v>
      </c>
      <c r="H559" s="65">
        <f t="shared" si="1033"/>
        <v>-372.80189999999993</v>
      </c>
      <c r="I559" s="65">
        <f t="shared" si="1033"/>
        <v>677.24990000000003</v>
      </c>
      <c r="J559" s="65">
        <f t="shared" si="1033"/>
        <v>-633.11810000000003</v>
      </c>
      <c r="K559" s="65">
        <f t="shared" si="1033"/>
        <v>50.914200000000029</v>
      </c>
      <c r="L559" s="65">
        <f t="shared" si="1033"/>
        <v>-467.84789999999998</v>
      </c>
      <c r="M559" s="65">
        <f t="shared" si="1033"/>
        <v>-2534.1105860000002</v>
      </c>
      <c r="N559" s="65">
        <f t="shared" si="1033"/>
        <v>81.428850999999952</v>
      </c>
      <c r="O559" s="65">
        <f t="shared" si="1033"/>
        <v>-473.78378199999997</v>
      </c>
      <c r="P559" s="65">
        <f t="shared" si="1033"/>
        <v>-2141.7556549999999</v>
      </c>
      <c r="Q559" s="64">
        <v>541</v>
      </c>
    </row>
    <row r="560" spans="1:17" ht="14.1" customHeight="1" x14ac:dyDescent="0.2">
      <c r="A560" s="63">
        <v>542</v>
      </c>
      <c r="B560" s="17" t="s">
        <v>191</v>
      </c>
      <c r="C560" s="68">
        <f t="shared" ref="C560:P560" si="1034">SUM(C561,C575)</f>
        <v>683.46039999999994</v>
      </c>
      <c r="D560" s="68">
        <f t="shared" si="1034"/>
        <v>407.27179999999998</v>
      </c>
      <c r="E560" s="68">
        <f t="shared" si="1034"/>
        <v>448.51619999999997</v>
      </c>
      <c r="F560" s="68">
        <f t="shared" si="1034"/>
        <v>276.51570000000004</v>
      </c>
      <c r="G560" s="68">
        <f t="shared" si="1034"/>
        <v>-448.8433</v>
      </c>
      <c r="H560" s="68">
        <f t="shared" si="1034"/>
        <v>1200.0925999999999</v>
      </c>
      <c r="I560" s="68">
        <f t="shared" si="1034"/>
        <v>216.75880000000001</v>
      </c>
      <c r="J560" s="68">
        <f t="shared" si="1034"/>
        <v>790.92569999999989</v>
      </c>
      <c r="K560" s="68">
        <f t="shared" si="1034"/>
        <v>6.5459000000000227</v>
      </c>
      <c r="L560" s="68">
        <f t="shared" si="1034"/>
        <v>185.86220000000003</v>
      </c>
      <c r="M560" s="68">
        <f t="shared" si="1034"/>
        <v>-577.52631700000018</v>
      </c>
      <c r="N560" s="68">
        <f t="shared" si="1034"/>
        <v>168.75650499999995</v>
      </c>
      <c r="O560" s="68">
        <f t="shared" si="1034"/>
        <v>-629.818894</v>
      </c>
      <c r="P560" s="68">
        <f t="shared" si="1034"/>
        <v>-116.463928</v>
      </c>
      <c r="Q560" s="64">
        <v>542</v>
      </c>
    </row>
    <row r="561" spans="1:17" ht="12.75" customHeight="1" x14ac:dyDescent="0.2">
      <c r="A561" s="63">
        <v>543</v>
      </c>
      <c r="B561" s="31" t="s">
        <v>220</v>
      </c>
      <c r="C561" s="68">
        <f t="shared" ref="C561:P561" si="1035">SUM(C563,C564,C565,C566)</f>
        <v>24.1248</v>
      </c>
      <c r="D561" s="68">
        <f t="shared" si="1035"/>
        <v>-4.8964000000000008</v>
      </c>
      <c r="E561" s="68">
        <f t="shared" si="1035"/>
        <v>19.674199999999999</v>
      </c>
      <c r="F561" s="68">
        <f t="shared" si="1035"/>
        <v>3.8944000000000001</v>
      </c>
      <c r="G561" s="68">
        <f t="shared" si="1035"/>
        <v>5.4526000000000003</v>
      </c>
      <c r="H561" s="68">
        <f t="shared" si="1035"/>
        <v>-0.9977999999999998</v>
      </c>
      <c r="I561" s="68">
        <f t="shared" si="1035"/>
        <v>-6.7597000000000005</v>
      </c>
      <c r="J561" s="68">
        <f t="shared" si="1035"/>
        <v>0.54489999999999972</v>
      </c>
      <c r="K561" s="68">
        <f t="shared" si="1035"/>
        <v>0.38339999999999996</v>
      </c>
      <c r="L561" s="68">
        <f t="shared" si="1035"/>
        <v>4.8335999999999997</v>
      </c>
      <c r="M561" s="68">
        <f t="shared" si="1035"/>
        <v>1.5156000000000005</v>
      </c>
      <c r="N561" s="68">
        <f t="shared" si="1035"/>
        <v>-2.2371499999999997</v>
      </c>
      <c r="O561" s="68">
        <f t="shared" si="1035"/>
        <v>3.7527900000000001</v>
      </c>
      <c r="P561" s="68">
        <f t="shared" si="1035"/>
        <v>-4.0000000000040004E-5</v>
      </c>
      <c r="Q561" s="64">
        <v>543</v>
      </c>
    </row>
    <row r="562" spans="1:17" ht="12.75" customHeight="1" x14ac:dyDescent="0.2">
      <c r="A562" s="63">
        <v>544</v>
      </c>
      <c r="B562" s="26" t="s">
        <v>221</v>
      </c>
      <c r="C562" s="69" t="s">
        <v>16</v>
      </c>
      <c r="D562" s="69" t="s">
        <v>16</v>
      </c>
      <c r="E562" s="69" t="s">
        <v>16</v>
      </c>
      <c r="F562" s="69" t="s">
        <v>16</v>
      </c>
      <c r="G562" s="69" t="s">
        <v>16</v>
      </c>
      <c r="H562" s="69" t="s">
        <v>16</v>
      </c>
      <c r="I562" s="69" t="s">
        <v>16</v>
      </c>
      <c r="J562" s="69" t="s">
        <v>16</v>
      </c>
      <c r="K562" s="69" t="s">
        <v>16</v>
      </c>
      <c r="L562" s="69" t="s">
        <v>16</v>
      </c>
      <c r="M562" s="69" t="s">
        <v>16</v>
      </c>
      <c r="N562" s="69" t="s">
        <v>16</v>
      </c>
      <c r="O562" s="69" t="s">
        <v>16</v>
      </c>
      <c r="P562" s="69" t="s">
        <v>16</v>
      </c>
      <c r="Q562" s="64">
        <v>544</v>
      </c>
    </row>
    <row r="563" spans="1:17" ht="12.75" customHeight="1" x14ac:dyDescent="0.2">
      <c r="A563" s="63">
        <v>545</v>
      </c>
      <c r="B563" s="26" t="s">
        <v>222</v>
      </c>
      <c r="C563" s="69" t="s">
        <v>16</v>
      </c>
      <c r="D563" s="69" t="s">
        <v>16</v>
      </c>
      <c r="E563" s="69" t="s">
        <v>16</v>
      </c>
      <c r="F563" s="69" t="s">
        <v>16</v>
      </c>
      <c r="G563" s="69" t="s">
        <v>16</v>
      </c>
      <c r="H563" s="69" t="s">
        <v>16</v>
      </c>
      <c r="I563" s="69" t="s">
        <v>16</v>
      </c>
      <c r="J563" s="69" t="s">
        <v>16</v>
      </c>
      <c r="K563" s="69" t="s">
        <v>16</v>
      </c>
      <c r="L563" s="69" t="s">
        <v>16</v>
      </c>
      <c r="M563" s="69" t="s">
        <v>16</v>
      </c>
      <c r="N563" s="69" t="s">
        <v>16</v>
      </c>
      <c r="O563" s="69" t="s">
        <v>16</v>
      </c>
      <c r="P563" s="69" t="s">
        <v>16</v>
      </c>
      <c r="Q563" s="64">
        <v>545</v>
      </c>
    </row>
    <row r="564" spans="1:17" ht="12.75" customHeight="1" x14ac:dyDescent="0.2">
      <c r="A564" s="63">
        <v>546</v>
      </c>
      <c r="B564" s="26" t="s">
        <v>223</v>
      </c>
      <c r="C564" s="66">
        <f t="shared" ref="C564:C565" si="1036">SUM(D564,E564,F564,G564)</f>
        <v>0</v>
      </c>
      <c r="D564" s="66">
        <v>0</v>
      </c>
      <c r="E564" s="66">
        <v>0</v>
      </c>
      <c r="F564" s="66">
        <v>0</v>
      </c>
      <c r="G564" s="66">
        <v>0</v>
      </c>
      <c r="H564" s="66">
        <f t="shared" ref="H564:H565" si="1037">SUM(I564,J564,K564,L564)</f>
        <v>0</v>
      </c>
      <c r="I564" s="66">
        <v>0</v>
      </c>
      <c r="J564" s="66">
        <v>0</v>
      </c>
      <c r="K564" s="66">
        <v>0</v>
      </c>
      <c r="L564" s="66">
        <v>0</v>
      </c>
      <c r="M564" s="66">
        <f t="shared" ref="M564:M565" si="1038">SUM(N564,O564,P564)</f>
        <v>0</v>
      </c>
      <c r="N564" s="66">
        <v>0</v>
      </c>
      <c r="O564" s="66">
        <v>0</v>
      </c>
      <c r="P564" s="66">
        <v>0</v>
      </c>
      <c r="Q564" s="64">
        <v>546</v>
      </c>
    </row>
    <row r="565" spans="1:17" ht="12.75" customHeight="1" x14ac:dyDescent="0.2">
      <c r="A565" s="63">
        <v>547</v>
      </c>
      <c r="B565" s="26" t="s">
        <v>224</v>
      </c>
      <c r="C565" s="66">
        <f t="shared" si="1036"/>
        <v>13.590000000000002</v>
      </c>
      <c r="D565" s="66">
        <v>0.26500000000000001</v>
      </c>
      <c r="E565" s="66">
        <v>11.81</v>
      </c>
      <c r="F565" s="66">
        <v>-0.96</v>
      </c>
      <c r="G565" s="66">
        <v>2.4750000000000001</v>
      </c>
      <c r="H565" s="66">
        <f t="shared" si="1037"/>
        <v>-6.3150000000000004</v>
      </c>
      <c r="I565" s="66">
        <v>-1.355</v>
      </c>
      <c r="J565" s="66">
        <v>-1.4950000000000001</v>
      </c>
      <c r="K565" s="66">
        <v>-1.52</v>
      </c>
      <c r="L565" s="66">
        <v>-1.9450000000000001</v>
      </c>
      <c r="M565" s="66">
        <f t="shared" si="1038"/>
        <v>4.8670300000000006</v>
      </c>
      <c r="N565" s="66">
        <v>3.8303500000000001</v>
      </c>
      <c r="O565" s="66">
        <v>2.8525900000000002</v>
      </c>
      <c r="P565" s="66">
        <v>-1.8159099999999999</v>
      </c>
      <c r="Q565" s="64">
        <v>547</v>
      </c>
    </row>
    <row r="566" spans="1:17" ht="12.75" customHeight="1" x14ac:dyDescent="0.2">
      <c r="A566" s="63">
        <v>548</v>
      </c>
      <c r="B566" s="26" t="s">
        <v>225</v>
      </c>
      <c r="C566" s="66">
        <f t="shared" ref="C566:P566" si="1039">SUM(C567,C568)</f>
        <v>10.534800000000001</v>
      </c>
      <c r="D566" s="66">
        <f t="shared" si="1039"/>
        <v>-5.1614000000000004</v>
      </c>
      <c r="E566" s="66">
        <f t="shared" si="1039"/>
        <v>7.8642000000000003</v>
      </c>
      <c r="F566" s="66">
        <f t="shared" si="1039"/>
        <v>4.8544</v>
      </c>
      <c r="G566" s="66">
        <f t="shared" si="1039"/>
        <v>2.9775999999999998</v>
      </c>
      <c r="H566" s="66">
        <f t="shared" si="1039"/>
        <v>5.3172000000000006</v>
      </c>
      <c r="I566" s="66">
        <f t="shared" si="1039"/>
        <v>-5.4047000000000001</v>
      </c>
      <c r="J566" s="66">
        <f t="shared" si="1039"/>
        <v>2.0398999999999998</v>
      </c>
      <c r="K566" s="66">
        <f t="shared" si="1039"/>
        <v>1.9034</v>
      </c>
      <c r="L566" s="66">
        <f t="shared" si="1039"/>
        <v>6.7786</v>
      </c>
      <c r="M566" s="66">
        <f t="shared" si="1039"/>
        <v>-3.3514300000000001</v>
      </c>
      <c r="N566" s="66">
        <f t="shared" si="1039"/>
        <v>-6.0674999999999999</v>
      </c>
      <c r="O566" s="66">
        <f t="shared" si="1039"/>
        <v>0.90020000000000011</v>
      </c>
      <c r="P566" s="66">
        <f t="shared" si="1039"/>
        <v>1.8158699999999999</v>
      </c>
      <c r="Q566" s="64">
        <v>548</v>
      </c>
    </row>
    <row r="567" spans="1:17" ht="12.75" customHeight="1" x14ac:dyDescent="0.2">
      <c r="A567" s="63">
        <v>549</v>
      </c>
      <c r="B567" s="29" t="s">
        <v>226</v>
      </c>
      <c r="C567" s="66">
        <f t="shared" ref="C567:C568" si="1040">SUM(D567,E567,F567,G567)</f>
        <v>3.2734999999999999</v>
      </c>
      <c r="D567" s="66">
        <v>-6.8628</v>
      </c>
      <c r="E567" s="66">
        <v>6.1627999999999998</v>
      </c>
      <c r="F567" s="66">
        <v>2.7972000000000001</v>
      </c>
      <c r="G567" s="66">
        <v>1.1762999999999999</v>
      </c>
      <c r="H567" s="66">
        <f t="shared" ref="H567:H568" si="1041">SUM(I567,J567,K567,L567)</f>
        <v>5.1011000000000006</v>
      </c>
      <c r="I567" s="66">
        <v>-5.4356</v>
      </c>
      <c r="J567" s="66">
        <v>1.9782</v>
      </c>
      <c r="K567" s="66">
        <v>1.8416999999999999</v>
      </c>
      <c r="L567" s="66">
        <v>6.7168000000000001</v>
      </c>
      <c r="M567" s="66">
        <f t="shared" ref="M567:M568" si="1042">SUM(N567,O567,P567)</f>
        <v>-5.0947300000000002</v>
      </c>
      <c r="N567" s="66">
        <v>-6.6486000000000001</v>
      </c>
      <c r="O567" s="66">
        <v>0.31909999999999999</v>
      </c>
      <c r="P567" s="66">
        <v>1.2347699999999999</v>
      </c>
      <c r="Q567" s="64">
        <v>549</v>
      </c>
    </row>
    <row r="568" spans="1:17" ht="12.75" customHeight="1" x14ac:dyDescent="0.2">
      <c r="A568" s="63">
        <v>550</v>
      </c>
      <c r="B568" s="29" t="s">
        <v>227</v>
      </c>
      <c r="C568" s="66">
        <f t="shared" si="1040"/>
        <v>7.2613000000000003</v>
      </c>
      <c r="D568" s="66">
        <v>1.7014</v>
      </c>
      <c r="E568" s="66">
        <v>1.7014</v>
      </c>
      <c r="F568" s="66">
        <v>2.0571999999999999</v>
      </c>
      <c r="G568" s="66">
        <v>1.8012999999999999</v>
      </c>
      <c r="H568" s="66">
        <f t="shared" si="1041"/>
        <v>0.21609999999999999</v>
      </c>
      <c r="I568" s="66">
        <v>3.09E-2</v>
      </c>
      <c r="J568" s="66">
        <v>6.1699999999999998E-2</v>
      </c>
      <c r="K568" s="66">
        <v>6.1699999999999998E-2</v>
      </c>
      <c r="L568" s="66">
        <v>6.1800000000000001E-2</v>
      </c>
      <c r="M568" s="66">
        <f t="shared" si="1042"/>
        <v>1.7433000000000001</v>
      </c>
      <c r="N568" s="66">
        <v>0.58110000000000006</v>
      </c>
      <c r="O568" s="66">
        <v>0.58110000000000006</v>
      </c>
      <c r="P568" s="66">
        <v>0.58110000000000006</v>
      </c>
      <c r="Q568" s="64">
        <v>550</v>
      </c>
    </row>
    <row r="569" spans="1:17" ht="25.5" customHeight="1" x14ac:dyDescent="0.2">
      <c r="A569" s="63">
        <v>551</v>
      </c>
      <c r="B569" s="51" t="s">
        <v>228</v>
      </c>
      <c r="C569" s="66">
        <f t="shared" ref="C569:P569" si="1043">SUM(C570,C571)</f>
        <v>0</v>
      </c>
      <c r="D569" s="66">
        <f t="shared" si="1043"/>
        <v>0</v>
      </c>
      <c r="E569" s="66">
        <f t="shared" si="1043"/>
        <v>0</v>
      </c>
      <c r="F569" s="66">
        <f t="shared" si="1043"/>
        <v>0</v>
      </c>
      <c r="G569" s="66">
        <f t="shared" si="1043"/>
        <v>0</v>
      </c>
      <c r="H569" s="66">
        <f t="shared" si="1043"/>
        <v>0</v>
      </c>
      <c r="I569" s="66">
        <f t="shared" si="1043"/>
        <v>0</v>
      </c>
      <c r="J569" s="66">
        <f t="shared" si="1043"/>
        <v>0</v>
      </c>
      <c r="K569" s="66">
        <f t="shared" si="1043"/>
        <v>0</v>
      </c>
      <c r="L569" s="66">
        <f t="shared" si="1043"/>
        <v>0</v>
      </c>
      <c r="M569" s="66">
        <f t="shared" si="1043"/>
        <v>0</v>
      </c>
      <c r="N569" s="66">
        <f t="shared" si="1043"/>
        <v>0</v>
      </c>
      <c r="O569" s="66">
        <f t="shared" si="1043"/>
        <v>0</v>
      </c>
      <c r="P569" s="66">
        <f t="shared" si="1043"/>
        <v>0</v>
      </c>
      <c r="Q569" s="64">
        <v>551</v>
      </c>
    </row>
    <row r="570" spans="1:17" ht="12.75" customHeight="1" x14ac:dyDescent="0.2">
      <c r="A570" s="63">
        <v>552</v>
      </c>
      <c r="B570" s="29" t="s">
        <v>229</v>
      </c>
      <c r="C570" s="69" t="s">
        <v>16</v>
      </c>
      <c r="D570" s="69" t="s">
        <v>16</v>
      </c>
      <c r="E570" s="69" t="s">
        <v>16</v>
      </c>
      <c r="F570" s="69" t="s">
        <v>16</v>
      </c>
      <c r="G570" s="69" t="s">
        <v>16</v>
      </c>
      <c r="H570" s="69" t="s">
        <v>16</v>
      </c>
      <c r="I570" s="69" t="s">
        <v>16</v>
      </c>
      <c r="J570" s="69" t="s">
        <v>16</v>
      </c>
      <c r="K570" s="69" t="s">
        <v>16</v>
      </c>
      <c r="L570" s="69" t="s">
        <v>16</v>
      </c>
      <c r="M570" s="69" t="s">
        <v>16</v>
      </c>
      <c r="N570" s="69" t="s">
        <v>16</v>
      </c>
      <c r="O570" s="69" t="s">
        <v>16</v>
      </c>
      <c r="P570" s="69" t="s">
        <v>16</v>
      </c>
      <c r="Q570" s="64">
        <v>552</v>
      </c>
    </row>
    <row r="571" spans="1:17" ht="12.75" customHeight="1" x14ac:dyDescent="0.2">
      <c r="A571" s="63">
        <v>553</v>
      </c>
      <c r="B571" s="29" t="s">
        <v>230</v>
      </c>
      <c r="C571" s="69" t="s">
        <v>16</v>
      </c>
      <c r="D571" s="69" t="s">
        <v>16</v>
      </c>
      <c r="E571" s="69" t="s">
        <v>16</v>
      </c>
      <c r="F571" s="69" t="s">
        <v>16</v>
      </c>
      <c r="G571" s="69" t="s">
        <v>16</v>
      </c>
      <c r="H571" s="69" t="s">
        <v>16</v>
      </c>
      <c r="I571" s="69" t="s">
        <v>16</v>
      </c>
      <c r="J571" s="69" t="s">
        <v>16</v>
      </c>
      <c r="K571" s="69" t="s">
        <v>16</v>
      </c>
      <c r="L571" s="69" t="s">
        <v>16</v>
      </c>
      <c r="M571" s="69" t="s">
        <v>16</v>
      </c>
      <c r="N571" s="69" t="s">
        <v>16</v>
      </c>
      <c r="O571" s="69" t="s">
        <v>16</v>
      </c>
      <c r="P571" s="69" t="s">
        <v>16</v>
      </c>
      <c r="Q571" s="64">
        <v>553</v>
      </c>
    </row>
    <row r="572" spans="1:17" ht="12.75" customHeight="1" x14ac:dyDescent="0.2">
      <c r="A572" s="63">
        <v>554</v>
      </c>
      <c r="B572" s="26" t="s">
        <v>231</v>
      </c>
      <c r="C572" s="66">
        <f t="shared" ref="C572:P572" si="1044">SUM(C573,C574)</f>
        <v>0</v>
      </c>
      <c r="D572" s="66">
        <f t="shared" si="1044"/>
        <v>0</v>
      </c>
      <c r="E572" s="66">
        <f t="shared" si="1044"/>
        <v>0</v>
      </c>
      <c r="F572" s="66">
        <f t="shared" si="1044"/>
        <v>0</v>
      </c>
      <c r="G572" s="66">
        <f t="shared" si="1044"/>
        <v>0</v>
      </c>
      <c r="H572" s="66">
        <f t="shared" si="1044"/>
        <v>0</v>
      </c>
      <c r="I572" s="66">
        <f t="shared" si="1044"/>
        <v>0</v>
      </c>
      <c r="J572" s="66">
        <f t="shared" si="1044"/>
        <v>0</v>
      </c>
      <c r="K572" s="66">
        <f t="shared" si="1044"/>
        <v>0</v>
      </c>
      <c r="L572" s="66">
        <f t="shared" si="1044"/>
        <v>0</v>
      </c>
      <c r="M572" s="66">
        <f t="shared" si="1044"/>
        <v>0</v>
      </c>
      <c r="N572" s="66">
        <f t="shared" si="1044"/>
        <v>0</v>
      </c>
      <c r="O572" s="66">
        <f t="shared" si="1044"/>
        <v>0</v>
      </c>
      <c r="P572" s="66">
        <f t="shared" si="1044"/>
        <v>0</v>
      </c>
      <c r="Q572" s="64">
        <v>554</v>
      </c>
    </row>
    <row r="573" spans="1:17" ht="12.75" customHeight="1" x14ac:dyDescent="0.2">
      <c r="A573" s="63">
        <v>555</v>
      </c>
      <c r="B573" s="29" t="s">
        <v>232</v>
      </c>
      <c r="C573" s="69" t="s">
        <v>16</v>
      </c>
      <c r="D573" s="69" t="s">
        <v>16</v>
      </c>
      <c r="E573" s="69" t="s">
        <v>16</v>
      </c>
      <c r="F573" s="69" t="s">
        <v>16</v>
      </c>
      <c r="G573" s="69" t="s">
        <v>16</v>
      </c>
      <c r="H573" s="69" t="s">
        <v>16</v>
      </c>
      <c r="I573" s="69" t="s">
        <v>16</v>
      </c>
      <c r="J573" s="69" t="s">
        <v>16</v>
      </c>
      <c r="K573" s="69" t="s">
        <v>16</v>
      </c>
      <c r="L573" s="69" t="s">
        <v>16</v>
      </c>
      <c r="M573" s="69" t="s">
        <v>16</v>
      </c>
      <c r="N573" s="69" t="s">
        <v>16</v>
      </c>
      <c r="O573" s="69" t="s">
        <v>16</v>
      </c>
      <c r="P573" s="69" t="s">
        <v>16</v>
      </c>
      <c r="Q573" s="64">
        <v>555</v>
      </c>
    </row>
    <row r="574" spans="1:17" ht="25.5" customHeight="1" x14ac:dyDescent="0.2">
      <c r="A574" s="63">
        <v>556</v>
      </c>
      <c r="B574" s="52" t="s">
        <v>233</v>
      </c>
      <c r="C574" s="69" t="s">
        <v>16</v>
      </c>
      <c r="D574" s="69" t="s">
        <v>16</v>
      </c>
      <c r="E574" s="69" t="s">
        <v>16</v>
      </c>
      <c r="F574" s="69" t="s">
        <v>16</v>
      </c>
      <c r="G574" s="69" t="s">
        <v>16</v>
      </c>
      <c r="H574" s="69" t="s">
        <v>16</v>
      </c>
      <c r="I574" s="69" t="s">
        <v>16</v>
      </c>
      <c r="J574" s="69" t="s">
        <v>16</v>
      </c>
      <c r="K574" s="69" t="s">
        <v>16</v>
      </c>
      <c r="L574" s="69" t="s">
        <v>16</v>
      </c>
      <c r="M574" s="69" t="s">
        <v>16</v>
      </c>
      <c r="N574" s="69" t="s">
        <v>16</v>
      </c>
      <c r="O574" s="69" t="s">
        <v>16</v>
      </c>
      <c r="P574" s="69" t="s">
        <v>16</v>
      </c>
      <c r="Q574" s="64">
        <v>556</v>
      </c>
    </row>
    <row r="575" spans="1:17" ht="14.1" customHeight="1" x14ac:dyDescent="0.2">
      <c r="A575" s="63">
        <v>557</v>
      </c>
      <c r="B575" s="31" t="s">
        <v>234</v>
      </c>
      <c r="C575" s="68">
        <f t="shared" ref="C575:P575" si="1045">SUM(C579,C582,C585,C588)</f>
        <v>659.33559999999989</v>
      </c>
      <c r="D575" s="68">
        <f t="shared" si="1045"/>
        <v>412.16820000000001</v>
      </c>
      <c r="E575" s="68">
        <f t="shared" si="1045"/>
        <v>428.84199999999998</v>
      </c>
      <c r="F575" s="68">
        <f t="shared" si="1045"/>
        <v>272.62130000000002</v>
      </c>
      <c r="G575" s="68">
        <f t="shared" si="1045"/>
        <v>-454.29590000000002</v>
      </c>
      <c r="H575" s="68">
        <f t="shared" si="1045"/>
        <v>1201.0904</v>
      </c>
      <c r="I575" s="68">
        <f t="shared" si="1045"/>
        <v>223.51850000000002</v>
      </c>
      <c r="J575" s="68">
        <f t="shared" si="1045"/>
        <v>790.38079999999991</v>
      </c>
      <c r="K575" s="68">
        <f t="shared" si="1045"/>
        <v>6.1625000000000227</v>
      </c>
      <c r="L575" s="68">
        <f t="shared" si="1045"/>
        <v>181.02860000000004</v>
      </c>
      <c r="M575" s="68">
        <f t="shared" si="1045"/>
        <v>-579.04191700000013</v>
      </c>
      <c r="N575" s="68">
        <f t="shared" si="1045"/>
        <v>170.99365499999996</v>
      </c>
      <c r="O575" s="68">
        <f t="shared" si="1045"/>
        <v>-633.571684</v>
      </c>
      <c r="P575" s="68">
        <f t="shared" si="1045"/>
        <v>-116.463888</v>
      </c>
      <c r="Q575" s="64">
        <v>557</v>
      </c>
    </row>
    <row r="576" spans="1:17" ht="12.75" customHeight="1" x14ac:dyDescent="0.2">
      <c r="A576" s="63">
        <v>558</v>
      </c>
      <c r="B576" s="26" t="s">
        <v>235</v>
      </c>
      <c r="C576" s="66">
        <f t="shared" ref="C576:P576" si="1046">SUM(C577,C578)</f>
        <v>0</v>
      </c>
      <c r="D576" s="66">
        <f t="shared" si="1046"/>
        <v>0</v>
      </c>
      <c r="E576" s="66">
        <f t="shared" si="1046"/>
        <v>0</v>
      </c>
      <c r="F576" s="66">
        <f t="shared" si="1046"/>
        <v>0</v>
      </c>
      <c r="G576" s="66">
        <f t="shared" si="1046"/>
        <v>0</v>
      </c>
      <c r="H576" s="66">
        <f t="shared" si="1046"/>
        <v>0</v>
      </c>
      <c r="I576" s="66">
        <f t="shared" si="1046"/>
        <v>0</v>
      </c>
      <c r="J576" s="66">
        <f t="shared" si="1046"/>
        <v>0</v>
      </c>
      <c r="K576" s="66">
        <f t="shared" si="1046"/>
        <v>0</v>
      </c>
      <c r="L576" s="66">
        <f t="shared" si="1046"/>
        <v>0</v>
      </c>
      <c r="M576" s="66">
        <f t="shared" si="1046"/>
        <v>0</v>
      </c>
      <c r="N576" s="66">
        <f t="shared" si="1046"/>
        <v>0</v>
      </c>
      <c r="O576" s="66">
        <f t="shared" si="1046"/>
        <v>0</v>
      </c>
      <c r="P576" s="66">
        <f t="shared" si="1046"/>
        <v>0</v>
      </c>
      <c r="Q576" s="64">
        <v>558</v>
      </c>
    </row>
    <row r="577" spans="1:17" ht="12.75" customHeight="1" x14ac:dyDescent="0.2">
      <c r="A577" s="63">
        <v>559</v>
      </c>
      <c r="B577" s="29" t="s">
        <v>236</v>
      </c>
      <c r="C577" s="69" t="s">
        <v>16</v>
      </c>
      <c r="D577" s="69" t="s">
        <v>16</v>
      </c>
      <c r="E577" s="69" t="s">
        <v>16</v>
      </c>
      <c r="F577" s="69" t="s">
        <v>16</v>
      </c>
      <c r="G577" s="69" t="s">
        <v>16</v>
      </c>
      <c r="H577" s="69" t="s">
        <v>16</v>
      </c>
      <c r="I577" s="69" t="s">
        <v>16</v>
      </c>
      <c r="J577" s="69" t="s">
        <v>16</v>
      </c>
      <c r="K577" s="69" t="s">
        <v>16</v>
      </c>
      <c r="L577" s="69" t="s">
        <v>16</v>
      </c>
      <c r="M577" s="69" t="s">
        <v>16</v>
      </c>
      <c r="N577" s="69" t="s">
        <v>16</v>
      </c>
      <c r="O577" s="69" t="s">
        <v>16</v>
      </c>
      <c r="P577" s="69" t="s">
        <v>16</v>
      </c>
      <c r="Q577" s="64">
        <v>559</v>
      </c>
    </row>
    <row r="578" spans="1:17" ht="12.75" customHeight="1" x14ac:dyDescent="0.2">
      <c r="A578" s="63">
        <v>560</v>
      </c>
      <c r="B578" s="29" t="s">
        <v>237</v>
      </c>
      <c r="C578" s="69" t="s">
        <v>16</v>
      </c>
      <c r="D578" s="69" t="s">
        <v>16</v>
      </c>
      <c r="E578" s="69" t="s">
        <v>16</v>
      </c>
      <c r="F578" s="69" t="s">
        <v>16</v>
      </c>
      <c r="G578" s="69" t="s">
        <v>16</v>
      </c>
      <c r="H578" s="69" t="s">
        <v>16</v>
      </c>
      <c r="I578" s="69" t="s">
        <v>16</v>
      </c>
      <c r="J578" s="69" t="s">
        <v>16</v>
      </c>
      <c r="K578" s="69" t="s">
        <v>16</v>
      </c>
      <c r="L578" s="69" t="s">
        <v>16</v>
      </c>
      <c r="M578" s="69" t="s">
        <v>16</v>
      </c>
      <c r="N578" s="69" t="s">
        <v>16</v>
      </c>
      <c r="O578" s="69" t="s">
        <v>16</v>
      </c>
      <c r="P578" s="69" t="s">
        <v>16</v>
      </c>
      <c r="Q578" s="64">
        <v>560</v>
      </c>
    </row>
    <row r="579" spans="1:17" ht="12.75" customHeight="1" x14ac:dyDescent="0.2">
      <c r="A579" s="63">
        <v>561</v>
      </c>
      <c r="B579" s="26" t="s">
        <v>238</v>
      </c>
      <c r="C579" s="66">
        <f t="shared" ref="C579:P579" si="1047">SUM(C580,C581)</f>
        <v>0</v>
      </c>
      <c r="D579" s="66">
        <f t="shared" si="1047"/>
        <v>0</v>
      </c>
      <c r="E579" s="66">
        <f t="shared" si="1047"/>
        <v>0</v>
      </c>
      <c r="F579" s="66">
        <f t="shared" si="1047"/>
        <v>0</v>
      </c>
      <c r="G579" s="66">
        <f t="shared" si="1047"/>
        <v>0</v>
      </c>
      <c r="H579" s="66">
        <f t="shared" si="1047"/>
        <v>0</v>
      </c>
      <c r="I579" s="66">
        <f t="shared" si="1047"/>
        <v>0</v>
      </c>
      <c r="J579" s="66">
        <f t="shared" si="1047"/>
        <v>0</v>
      </c>
      <c r="K579" s="66">
        <f t="shared" si="1047"/>
        <v>0</v>
      </c>
      <c r="L579" s="66">
        <f t="shared" si="1047"/>
        <v>0</v>
      </c>
      <c r="M579" s="66">
        <f t="shared" si="1047"/>
        <v>0</v>
      </c>
      <c r="N579" s="66">
        <f t="shared" si="1047"/>
        <v>0</v>
      </c>
      <c r="O579" s="66">
        <f t="shared" si="1047"/>
        <v>0</v>
      </c>
      <c r="P579" s="66">
        <f t="shared" si="1047"/>
        <v>0</v>
      </c>
      <c r="Q579" s="64">
        <v>561</v>
      </c>
    </row>
    <row r="580" spans="1:17" ht="12.75" customHeight="1" x14ac:dyDescent="0.2">
      <c r="A580" s="63">
        <v>562</v>
      </c>
      <c r="B580" s="29" t="s">
        <v>239</v>
      </c>
      <c r="C580" s="66">
        <f t="shared" ref="C580:C581" si="1048">SUM(D580,E580,F580,G580)</f>
        <v>0</v>
      </c>
      <c r="D580" s="66">
        <v>0</v>
      </c>
      <c r="E580" s="66">
        <v>0</v>
      </c>
      <c r="F580" s="66">
        <v>0</v>
      </c>
      <c r="G580" s="66">
        <v>0</v>
      </c>
      <c r="H580" s="66">
        <f t="shared" ref="H580:H581" si="1049">SUM(I580,J580,K580,L580)</f>
        <v>0</v>
      </c>
      <c r="I580" s="66">
        <v>0</v>
      </c>
      <c r="J580" s="66">
        <v>0</v>
      </c>
      <c r="K580" s="66">
        <v>0</v>
      </c>
      <c r="L580" s="66">
        <v>0</v>
      </c>
      <c r="M580" s="66">
        <f t="shared" ref="M580:M581" si="1050">SUM(N580,O580,P580)</f>
        <v>0</v>
      </c>
      <c r="N580" s="66">
        <v>0</v>
      </c>
      <c r="O580" s="66">
        <v>0</v>
      </c>
      <c r="P580" s="66">
        <v>0</v>
      </c>
      <c r="Q580" s="64">
        <v>562</v>
      </c>
    </row>
    <row r="581" spans="1:17" ht="12.75" customHeight="1" x14ac:dyDescent="0.2">
      <c r="A581" s="63">
        <v>563</v>
      </c>
      <c r="B581" s="29" t="s">
        <v>240</v>
      </c>
      <c r="C581" s="66">
        <f t="shared" si="1048"/>
        <v>0</v>
      </c>
      <c r="D581" s="66">
        <v>0</v>
      </c>
      <c r="E581" s="66">
        <v>0</v>
      </c>
      <c r="F581" s="66">
        <v>0</v>
      </c>
      <c r="G581" s="66">
        <v>0</v>
      </c>
      <c r="H581" s="66">
        <f t="shared" si="1049"/>
        <v>0</v>
      </c>
      <c r="I581" s="66">
        <v>0</v>
      </c>
      <c r="J581" s="66">
        <v>0</v>
      </c>
      <c r="K581" s="66">
        <v>0</v>
      </c>
      <c r="L581" s="66">
        <v>0</v>
      </c>
      <c r="M581" s="66">
        <f t="shared" si="1050"/>
        <v>0</v>
      </c>
      <c r="N581" s="66">
        <v>0</v>
      </c>
      <c r="O581" s="66">
        <v>0</v>
      </c>
      <c r="P581" s="66">
        <v>0</v>
      </c>
      <c r="Q581" s="64">
        <v>563</v>
      </c>
    </row>
    <row r="582" spans="1:17" ht="12.75" customHeight="1" x14ac:dyDescent="0.2">
      <c r="A582" s="63">
        <v>564</v>
      </c>
      <c r="B582" s="26" t="s">
        <v>241</v>
      </c>
      <c r="C582" s="66">
        <f t="shared" ref="C582:P582" si="1051">SUM(C583,C584)</f>
        <v>608.66009999999994</v>
      </c>
      <c r="D582" s="66">
        <f t="shared" si="1051"/>
        <v>262.0761</v>
      </c>
      <c r="E582" s="66">
        <f t="shared" si="1051"/>
        <v>144.57279999999997</v>
      </c>
      <c r="F582" s="66">
        <f t="shared" si="1051"/>
        <v>256.20850000000002</v>
      </c>
      <c r="G582" s="66">
        <f t="shared" si="1051"/>
        <v>-54.197300000000013</v>
      </c>
      <c r="H582" s="66">
        <f t="shared" si="1051"/>
        <v>173.08190000000002</v>
      </c>
      <c r="I582" s="66">
        <f t="shared" si="1051"/>
        <v>-239.47820000000002</v>
      </c>
      <c r="J582" s="66">
        <f t="shared" si="1051"/>
        <v>135.67250000000001</v>
      </c>
      <c r="K582" s="66">
        <f t="shared" si="1051"/>
        <v>36.522400000000005</v>
      </c>
      <c r="L582" s="66">
        <f t="shared" si="1051"/>
        <v>240.36520000000002</v>
      </c>
      <c r="M582" s="66">
        <f t="shared" si="1051"/>
        <v>46.484022999999866</v>
      </c>
      <c r="N582" s="66">
        <f t="shared" si="1051"/>
        <v>141.18987499999997</v>
      </c>
      <c r="O582" s="66">
        <f t="shared" si="1051"/>
        <v>-304.23255400000005</v>
      </c>
      <c r="P582" s="66">
        <f t="shared" si="1051"/>
        <v>209.526702</v>
      </c>
      <c r="Q582" s="64">
        <v>564</v>
      </c>
    </row>
    <row r="583" spans="1:17" ht="12.75" customHeight="1" x14ac:dyDescent="0.2">
      <c r="A583" s="63">
        <v>565</v>
      </c>
      <c r="B583" s="29" t="s">
        <v>242</v>
      </c>
      <c r="C583" s="66">
        <f t="shared" ref="C583:C584" si="1052">SUM(D583,E583,F583,G583)</f>
        <v>-61.272900000000007</v>
      </c>
      <c r="D583" s="66">
        <v>97.77770000000001</v>
      </c>
      <c r="E583" s="66">
        <v>-73.880400000000009</v>
      </c>
      <c r="F583" s="66">
        <v>23.547700000000003</v>
      </c>
      <c r="G583" s="66">
        <v>-108.71790000000001</v>
      </c>
      <c r="H583" s="66">
        <f t="shared" ref="H583:H584" si="1053">SUM(I583,J583,K583,L583)</f>
        <v>0.41080000000000183</v>
      </c>
      <c r="I583" s="66">
        <v>37.0745</v>
      </c>
      <c r="J583" s="66">
        <v>-36.839100000000002</v>
      </c>
      <c r="K583" s="66">
        <v>36.776600000000002</v>
      </c>
      <c r="L583" s="66">
        <v>-36.601199999999999</v>
      </c>
      <c r="M583" s="66">
        <f t="shared" ref="M583:M584" si="1054">SUM(N583,O583,P583)</f>
        <v>323.55198799999994</v>
      </c>
      <c r="N583" s="66">
        <v>336.73904299999998</v>
      </c>
      <c r="O583" s="66">
        <v>6.0215770000000006</v>
      </c>
      <c r="P583" s="66">
        <v>-19.208632000000001</v>
      </c>
      <c r="Q583" s="64">
        <v>565</v>
      </c>
    </row>
    <row r="584" spans="1:17" ht="12.75" customHeight="1" x14ac:dyDescent="0.2">
      <c r="A584" s="63">
        <v>566</v>
      </c>
      <c r="B584" s="29" t="s">
        <v>243</v>
      </c>
      <c r="C584" s="66">
        <f t="shared" si="1052"/>
        <v>669.93299999999999</v>
      </c>
      <c r="D584" s="66">
        <v>164.29840000000002</v>
      </c>
      <c r="E584" s="66">
        <v>218.45319999999998</v>
      </c>
      <c r="F584" s="66">
        <v>232.66079999999999</v>
      </c>
      <c r="G584" s="66">
        <v>54.520600000000002</v>
      </c>
      <c r="H584" s="66">
        <f t="shared" si="1053"/>
        <v>172.67110000000002</v>
      </c>
      <c r="I584" s="66">
        <v>-276.55270000000002</v>
      </c>
      <c r="J584" s="66">
        <v>172.51160000000002</v>
      </c>
      <c r="K584" s="66">
        <v>-0.25419999999999998</v>
      </c>
      <c r="L584" s="66">
        <v>276.96640000000002</v>
      </c>
      <c r="M584" s="66">
        <f t="shared" si="1054"/>
        <v>-277.06796500000007</v>
      </c>
      <c r="N584" s="66">
        <v>-195.54916800000001</v>
      </c>
      <c r="O584" s="66">
        <v>-310.25413100000003</v>
      </c>
      <c r="P584" s="66">
        <v>228.73533399999999</v>
      </c>
      <c r="Q584" s="64">
        <v>566</v>
      </c>
    </row>
    <row r="585" spans="1:17" ht="12.75" customHeight="1" x14ac:dyDescent="0.2">
      <c r="A585" s="63">
        <v>567</v>
      </c>
      <c r="B585" s="26" t="s">
        <v>244</v>
      </c>
      <c r="C585" s="66">
        <f t="shared" ref="C585:P585" si="1055">SUM(C586,C587)</f>
        <v>186.10509999999999</v>
      </c>
      <c r="D585" s="66">
        <f t="shared" si="1055"/>
        <v>-5.5574000000000003</v>
      </c>
      <c r="E585" s="66">
        <f t="shared" si="1055"/>
        <v>198.9699</v>
      </c>
      <c r="F585" s="66">
        <f t="shared" si="1055"/>
        <v>-46.479100000000003</v>
      </c>
      <c r="G585" s="66">
        <f t="shared" si="1055"/>
        <v>39.171700000000001</v>
      </c>
      <c r="H585" s="66">
        <f t="shared" si="1055"/>
        <v>-63.962899999999998</v>
      </c>
      <c r="I585" s="66">
        <f t="shared" si="1055"/>
        <v>-30.820399999999999</v>
      </c>
      <c r="J585" s="66">
        <f t="shared" si="1055"/>
        <v>-12.0053</v>
      </c>
      <c r="K585" s="66">
        <f t="shared" si="1055"/>
        <v>-11.2171</v>
      </c>
      <c r="L585" s="66">
        <f t="shared" si="1055"/>
        <v>-9.9200999999999997</v>
      </c>
      <c r="M585" s="66">
        <f t="shared" si="1055"/>
        <v>27.986300000000007</v>
      </c>
      <c r="N585" s="66">
        <f t="shared" si="1055"/>
        <v>29.45119</v>
      </c>
      <c r="O585" s="66">
        <f t="shared" si="1055"/>
        <v>39.848080000000003</v>
      </c>
      <c r="P585" s="66">
        <f t="shared" si="1055"/>
        <v>-41.31297</v>
      </c>
      <c r="Q585" s="64">
        <v>567</v>
      </c>
    </row>
    <row r="586" spans="1:17" ht="12.75" customHeight="1" x14ac:dyDescent="0.2">
      <c r="A586" s="63">
        <v>568</v>
      </c>
      <c r="B586" s="29" t="s">
        <v>245</v>
      </c>
      <c r="C586" s="66">
        <f t="shared" ref="C586:C587" si="1056">SUM(D586,E586,F586,G586)</f>
        <v>0</v>
      </c>
      <c r="D586" s="66">
        <v>0</v>
      </c>
      <c r="E586" s="66">
        <v>0</v>
      </c>
      <c r="F586" s="66">
        <v>0</v>
      </c>
      <c r="G586" s="66">
        <v>0</v>
      </c>
      <c r="H586" s="66">
        <f t="shared" ref="H586:H587" si="1057">SUM(I586,J586,K586,L586)</f>
        <v>0</v>
      </c>
      <c r="I586" s="66">
        <v>0</v>
      </c>
      <c r="J586" s="66">
        <v>0</v>
      </c>
      <c r="K586" s="66">
        <v>0</v>
      </c>
      <c r="L586" s="66">
        <v>0</v>
      </c>
      <c r="M586" s="66">
        <f t="shared" ref="M586:M587" si="1058">SUM(N586,O586,P586)</f>
        <v>0</v>
      </c>
      <c r="N586" s="66">
        <v>0</v>
      </c>
      <c r="O586" s="66">
        <v>0</v>
      </c>
      <c r="P586" s="66">
        <v>0</v>
      </c>
      <c r="Q586" s="64">
        <v>568</v>
      </c>
    </row>
    <row r="587" spans="1:17" ht="12.75" customHeight="1" x14ac:dyDescent="0.2">
      <c r="A587" s="63">
        <v>569</v>
      </c>
      <c r="B587" s="29" t="s">
        <v>246</v>
      </c>
      <c r="C587" s="66">
        <f t="shared" si="1056"/>
        <v>186.10509999999999</v>
      </c>
      <c r="D587" s="66">
        <v>-5.5574000000000003</v>
      </c>
      <c r="E587" s="66">
        <v>198.9699</v>
      </c>
      <c r="F587" s="66">
        <v>-46.479100000000003</v>
      </c>
      <c r="G587" s="66">
        <v>39.171700000000001</v>
      </c>
      <c r="H587" s="66">
        <f t="shared" si="1057"/>
        <v>-63.962899999999998</v>
      </c>
      <c r="I587" s="66">
        <v>-30.820399999999999</v>
      </c>
      <c r="J587" s="66">
        <v>-12.0053</v>
      </c>
      <c r="K587" s="66">
        <v>-11.2171</v>
      </c>
      <c r="L587" s="66">
        <v>-9.9200999999999997</v>
      </c>
      <c r="M587" s="66">
        <f t="shared" si="1058"/>
        <v>27.986300000000007</v>
      </c>
      <c r="N587" s="66">
        <v>29.45119</v>
      </c>
      <c r="O587" s="66">
        <v>39.848080000000003</v>
      </c>
      <c r="P587" s="66">
        <v>-41.31297</v>
      </c>
      <c r="Q587" s="64">
        <v>569</v>
      </c>
    </row>
    <row r="588" spans="1:17" ht="12.75" customHeight="1" x14ac:dyDescent="0.2">
      <c r="A588" s="63">
        <v>570</v>
      </c>
      <c r="B588" s="26" t="s">
        <v>247</v>
      </c>
      <c r="C588" s="66">
        <f t="shared" ref="C588:P588" si="1059">SUM(C589,C590)</f>
        <v>-135.42959999999999</v>
      </c>
      <c r="D588" s="66">
        <f t="shared" si="1059"/>
        <v>155.64949999999999</v>
      </c>
      <c r="E588" s="66">
        <f t="shared" si="1059"/>
        <v>85.299300000000002</v>
      </c>
      <c r="F588" s="66">
        <f t="shared" si="1059"/>
        <v>62.8919</v>
      </c>
      <c r="G588" s="66">
        <f t="shared" si="1059"/>
        <v>-439.27030000000002</v>
      </c>
      <c r="H588" s="66">
        <f t="shared" si="1059"/>
        <v>1091.9714000000001</v>
      </c>
      <c r="I588" s="66">
        <f t="shared" si="1059"/>
        <v>493.81710000000004</v>
      </c>
      <c r="J588" s="66">
        <f t="shared" si="1059"/>
        <v>666.71359999999993</v>
      </c>
      <c r="K588" s="66">
        <f t="shared" si="1059"/>
        <v>-19.14279999999998</v>
      </c>
      <c r="L588" s="66">
        <f t="shared" si="1059"/>
        <v>-49.416499999999999</v>
      </c>
      <c r="M588" s="66">
        <f t="shared" si="1059"/>
        <v>-653.51224000000002</v>
      </c>
      <c r="N588" s="66">
        <f t="shared" si="1059"/>
        <v>0.35259000000000151</v>
      </c>
      <c r="O588" s="66">
        <f t="shared" si="1059"/>
        <v>-369.18720999999999</v>
      </c>
      <c r="P588" s="66">
        <f t="shared" si="1059"/>
        <v>-284.67761999999999</v>
      </c>
      <c r="Q588" s="64">
        <v>570</v>
      </c>
    </row>
    <row r="589" spans="1:17" ht="12.75" customHeight="1" x14ac:dyDescent="0.2">
      <c r="A589" s="63">
        <v>571</v>
      </c>
      <c r="B589" s="29" t="s">
        <v>248</v>
      </c>
      <c r="C589" s="66">
        <f t="shared" ref="C589:P590" si="1060">SUM(C592,C595)</f>
        <v>-43.170200000000008</v>
      </c>
      <c r="D589" s="66">
        <f t="shared" si="1060"/>
        <v>-30.322500000000002</v>
      </c>
      <c r="E589" s="66">
        <f t="shared" si="1060"/>
        <v>-41.577500000000001</v>
      </c>
      <c r="F589" s="66">
        <f t="shared" si="1060"/>
        <v>27.547699999999999</v>
      </c>
      <c r="G589" s="66">
        <f t="shared" si="1060"/>
        <v>1.1820999999999999</v>
      </c>
      <c r="H589" s="66">
        <f t="shared" si="1060"/>
        <v>9.710799999999999</v>
      </c>
      <c r="I589" s="66">
        <f t="shared" si="1060"/>
        <v>1.1745000000000001</v>
      </c>
      <c r="J589" s="66">
        <f t="shared" si="1060"/>
        <v>-35.839100000000002</v>
      </c>
      <c r="K589" s="66">
        <f t="shared" si="1060"/>
        <v>45.076599999999999</v>
      </c>
      <c r="L589" s="66">
        <f t="shared" si="1060"/>
        <v>-0.70120000000000005</v>
      </c>
      <c r="M589" s="66">
        <f t="shared" si="1060"/>
        <v>-4.8085000000000004</v>
      </c>
      <c r="N589" s="66">
        <f t="shared" si="1060"/>
        <v>-1.8085</v>
      </c>
      <c r="O589" s="66">
        <f t="shared" si="1060"/>
        <v>-1.5</v>
      </c>
      <c r="P589" s="66">
        <f t="shared" si="1060"/>
        <v>-1.5</v>
      </c>
      <c r="Q589" s="64">
        <v>571</v>
      </c>
    </row>
    <row r="590" spans="1:17" ht="12.75" customHeight="1" x14ac:dyDescent="0.2">
      <c r="A590" s="63">
        <v>572</v>
      </c>
      <c r="B590" s="29" t="s">
        <v>249</v>
      </c>
      <c r="C590" s="66">
        <f t="shared" si="1060"/>
        <v>-92.259399999999999</v>
      </c>
      <c r="D590" s="66">
        <f t="shared" si="1060"/>
        <v>185.97199999999998</v>
      </c>
      <c r="E590" s="66">
        <f t="shared" si="1060"/>
        <v>126.8768</v>
      </c>
      <c r="F590" s="66">
        <f t="shared" si="1060"/>
        <v>35.344200000000001</v>
      </c>
      <c r="G590" s="66">
        <f t="shared" si="1060"/>
        <v>-440.45240000000001</v>
      </c>
      <c r="H590" s="66">
        <f t="shared" si="1060"/>
        <v>1082.2606000000001</v>
      </c>
      <c r="I590" s="66">
        <f t="shared" si="1060"/>
        <v>492.64260000000002</v>
      </c>
      <c r="J590" s="66">
        <f t="shared" si="1060"/>
        <v>702.55269999999996</v>
      </c>
      <c r="K590" s="66">
        <f t="shared" si="1060"/>
        <v>-64.219399999999979</v>
      </c>
      <c r="L590" s="66">
        <f t="shared" si="1060"/>
        <v>-48.715299999999999</v>
      </c>
      <c r="M590" s="66">
        <f t="shared" si="1060"/>
        <v>-648.70374000000004</v>
      </c>
      <c r="N590" s="66">
        <f t="shared" si="1060"/>
        <v>2.1610900000000015</v>
      </c>
      <c r="O590" s="66">
        <f t="shared" si="1060"/>
        <v>-367.68720999999999</v>
      </c>
      <c r="P590" s="66">
        <f t="shared" si="1060"/>
        <v>-283.17761999999999</v>
      </c>
      <c r="Q590" s="64">
        <v>572</v>
      </c>
    </row>
    <row r="591" spans="1:17" ht="12.75" customHeight="1" x14ac:dyDescent="0.2">
      <c r="A591" s="63">
        <v>573</v>
      </c>
      <c r="B591" s="27" t="s">
        <v>250</v>
      </c>
      <c r="C591" s="66">
        <f t="shared" ref="C591:P591" si="1061">SUM(C592,C593)</f>
        <v>207.05889999999999</v>
      </c>
      <c r="D591" s="66">
        <f t="shared" si="1061"/>
        <v>188.9367</v>
      </c>
      <c r="E591" s="66">
        <f t="shared" si="1061"/>
        <v>-14.8367</v>
      </c>
      <c r="F591" s="66">
        <f t="shared" si="1061"/>
        <v>32.030200000000001</v>
      </c>
      <c r="G591" s="66">
        <f t="shared" si="1061"/>
        <v>0.92869999999999986</v>
      </c>
      <c r="H591" s="66">
        <f t="shared" si="1061"/>
        <v>39.084100000000014</v>
      </c>
      <c r="I591" s="66">
        <f t="shared" si="1061"/>
        <v>102.1634</v>
      </c>
      <c r="J591" s="66">
        <f t="shared" si="1061"/>
        <v>207.97409999999999</v>
      </c>
      <c r="K591" s="66">
        <f t="shared" si="1061"/>
        <v>-202.35019999999997</v>
      </c>
      <c r="L591" s="66">
        <f t="shared" si="1061"/>
        <v>-68.703199999999995</v>
      </c>
      <c r="M591" s="66">
        <f t="shared" si="1061"/>
        <v>-548.17565999999999</v>
      </c>
      <c r="N591" s="66">
        <f t="shared" si="1061"/>
        <v>-211.13310000000001</v>
      </c>
      <c r="O591" s="66">
        <f t="shared" si="1061"/>
        <v>-128.5</v>
      </c>
      <c r="P591" s="66">
        <f t="shared" si="1061"/>
        <v>-208.54256000000001</v>
      </c>
      <c r="Q591" s="64">
        <v>573</v>
      </c>
    </row>
    <row r="592" spans="1:17" ht="12.75" customHeight="1" x14ac:dyDescent="0.2">
      <c r="A592" s="63">
        <v>574</v>
      </c>
      <c r="B592" s="30" t="s">
        <v>251</v>
      </c>
      <c r="C592" s="66">
        <f t="shared" ref="C592:C593" si="1062">SUM(D592,E592,F592,G592)</f>
        <v>-43.170200000000008</v>
      </c>
      <c r="D592" s="66">
        <v>-30.322500000000002</v>
      </c>
      <c r="E592" s="66">
        <v>-41.577500000000001</v>
      </c>
      <c r="F592" s="66">
        <v>27.547699999999999</v>
      </c>
      <c r="G592" s="66">
        <v>1.1820999999999999</v>
      </c>
      <c r="H592" s="66">
        <f t="shared" ref="H592:H593" si="1063">SUM(I592,J592,K592,L592)</f>
        <v>9.710799999999999</v>
      </c>
      <c r="I592" s="66">
        <v>1.1745000000000001</v>
      </c>
      <c r="J592" s="66">
        <v>-35.839100000000002</v>
      </c>
      <c r="K592" s="66">
        <v>45.076599999999999</v>
      </c>
      <c r="L592" s="66">
        <v>-0.70120000000000005</v>
      </c>
      <c r="M592" s="66">
        <f t="shared" ref="M592:M593" si="1064">SUM(N592,O592,P592)</f>
        <v>-4.8085000000000004</v>
      </c>
      <c r="N592" s="66">
        <v>-1.8085</v>
      </c>
      <c r="O592" s="66">
        <v>-1.5</v>
      </c>
      <c r="P592" s="66">
        <v>-1.5</v>
      </c>
      <c r="Q592" s="64">
        <v>574</v>
      </c>
    </row>
    <row r="593" spans="1:17" ht="12.75" customHeight="1" x14ac:dyDescent="0.2">
      <c r="A593" s="63">
        <v>575</v>
      </c>
      <c r="B593" s="30" t="s">
        <v>252</v>
      </c>
      <c r="C593" s="66">
        <f t="shared" si="1062"/>
        <v>250.22909999999999</v>
      </c>
      <c r="D593" s="66">
        <v>219.25919999999999</v>
      </c>
      <c r="E593" s="66">
        <v>26.7408</v>
      </c>
      <c r="F593" s="66">
        <v>4.4824999999999999</v>
      </c>
      <c r="G593" s="66">
        <v>-0.25340000000000001</v>
      </c>
      <c r="H593" s="66">
        <f t="shared" si="1063"/>
        <v>29.373300000000015</v>
      </c>
      <c r="I593" s="66">
        <v>100.9889</v>
      </c>
      <c r="J593" s="66">
        <v>243.81319999999999</v>
      </c>
      <c r="K593" s="66">
        <v>-247.42679999999999</v>
      </c>
      <c r="L593" s="66">
        <v>-68.001999999999995</v>
      </c>
      <c r="M593" s="66">
        <f t="shared" si="1064"/>
        <v>-543.36716000000001</v>
      </c>
      <c r="N593" s="66">
        <v>-209.3246</v>
      </c>
      <c r="O593" s="66">
        <v>-127</v>
      </c>
      <c r="P593" s="66">
        <v>-207.04256000000001</v>
      </c>
      <c r="Q593" s="64">
        <v>575</v>
      </c>
    </row>
    <row r="594" spans="1:17" ht="12.75" customHeight="1" x14ac:dyDescent="0.2">
      <c r="A594" s="63">
        <v>576</v>
      </c>
      <c r="B594" s="27" t="s">
        <v>253</v>
      </c>
      <c r="C594" s="66">
        <f t="shared" ref="C594:P594" si="1065">SUM(C595,C596)</f>
        <v>-342.48849999999999</v>
      </c>
      <c r="D594" s="66">
        <f t="shared" si="1065"/>
        <v>-33.287199999999999</v>
      </c>
      <c r="E594" s="66">
        <f t="shared" si="1065"/>
        <v>100.13600000000001</v>
      </c>
      <c r="F594" s="66">
        <f t="shared" si="1065"/>
        <v>30.861699999999999</v>
      </c>
      <c r="G594" s="66">
        <f t="shared" si="1065"/>
        <v>-440.19900000000001</v>
      </c>
      <c r="H594" s="66">
        <f t="shared" si="1065"/>
        <v>1052.8873000000001</v>
      </c>
      <c r="I594" s="66">
        <f t="shared" si="1065"/>
        <v>391.65370000000001</v>
      </c>
      <c r="J594" s="66">
        <f t="shared" si="1065"/>
        <v>458.73950000000002</v>
      </c>
      <c r="K594" s="66">
        <f t="shared" si="1065"/>
        <v>183.20740000000001</v>
      </c>
      <c r="L594" s="66">
        <f t="shared" si="1065"/>
        <v>19.2867</v>
      </c>
      <c r="M594" s="66">
        <f t="shared" si="1065"/>
        <v>-105.33657999999998</v>
      </c>
      <c r="N594" s="66">
        <f t="shared" si="1065"/>
        <v>211.48569000000001</v>
      </c>
      <c r="O594" s="66">
        <f t="shared" si="1065"/>
        <v>-240.68720999999999</v>
      </c>
      <c r="P594" s="66">
        <f t="shared" si="1065"/>
        <v>-76.135059999999996</v>
      </c>
      <c r="Q594" s="64">
        <v>576</v>
      </c>
    </row>
    <row r="595" spans="1:17" ht="12.75" customHeight="1" x14ac:dyDescent="0.2">
      <c r="A595" s="63">
        <v>577</v>
      </c>
      <c r="B595" s="30" t="s">
        <v>254</v>
      </c>
      <c r="C595" s="69" t="s">
        <v>16</v>
      </c>
      <c r="D595" s="69" t="s">
        <v>16</v>
      </c>
      <c r="E595" s="69" t="s">
        <v>16</v>
      </c>
      <c r="F595" s="69" t="s">
        <v>16</v>
      </c>
      <c r="G595" s="69" t="s">
        <v>16</v>
      </c>
      <c r="H595" s="69" t="s">
        <v>16</v>
      </c>
      <c r="I595" s="69" t="s">
        <v>16</v>
      </c>
      <c r="J595" s="69" t="s">
        <v>16</v>
      </c>
      <c r="K595" s="69" t="s">
        <v>16</v>
      </c>
      <c r="L595" s="69" t="s">
        <v>16</v>
      </c>
      <c r="M595" s="69" t="s">
        <v>16</v>
      </c>
      <c r="N595" s="69" t="s">
        <v>16</v>
      </c>
      <c r="O595" s="69" t="s">
        <v>16</v>
      </c>
      <c r="P595" s="69" t="s">
        <v>16</v>
      </c>
      <c r="Q595" s="64">
        <v>577</v>
      </c>
    </row>
    <row r="596" spans="1:17" ht="12.75" customHeight="1" x14ac:dyDescent="0.2">
      <c r="A596" s="63">
        <v>578</v>
      </c>
      <c r="B596" s="30" t="s">
        <v>255</v>
      </c>
      <c r="C596" s="66">
        <f t="shared" ref="C596" si="1066">SUM(D596,E596,F596,G596)</f>
        <v>-342.48849999999999</v>
      </c>
      <c r="D596" s="66">
        <v>-33.287199999999999</v>
      </c>
      <c r="E596" s="66">
        <v>100.13600000000001</v>
      </c>
      <c r="F596" s="66">
        <v>30.861699999999999</v>
      </c>
      <c r="G596" s="66">
        <v>-440.19900000000001</v>
      </c>
      <c r="H596" s="66">
        <f t="shared" ref="H596" si="1067">SUM(I596,J596,K596,L596)</f>
        <v>1052.8873000000001</v>
      </c>
      <c r="I596" s="66">
        <v>391.65370000000001</v>
      </c>
      <c r="J596" s="66">
        <v>458.73950000000002</v>
      </c>
      <c r="K596" s="66">
        <v>183.20740000000001</v>
      </c>
      <c r="L596" s="66">
        <v>19.2867</v>
      </c>
      <c r="M596" s="66">
        <f>SUM(N596,O596,P596)</f>
        <v>-105.33657999999998</v>
      </c>
      <c r="N596" s="66">
        <v>211.48569000000001</v>
      </c>
      <c r="O596" s="66">
        <v>-240.68720999999999</v>
      </c>
      <c r="P596" s="66">
        <v>-76.135059999999996</v>
      </c>
      <c r="Q596" s="64">
        <v>578</v>
      </c>
    </row>
    <row r="597" spans="1:17" ht="14.1" customHeight="1" x14ac:dyDescent="0.2">
      <c r="A597" s="63">
        <v>579</v>
      </c>
      <c r="B597" s="17" t="s">
        <v>192</v>
      </c>
      <c r="C597" s="68">
        <f t="shared" ref="C597:P597" si="1068">SUM(C598,C612)</f>
        <v>1368.1106</v>
      </c>
      <c r="D597" s="68">
        <f t="shared" si="1068"/>
        <v>139.80369999999999</v>
      </c>
      <c r="E597" s="68">
        <f t="shared" si="1068"/>
        <v>602.30229999999995</v>
      </c>
      <c r="F597" s="68">
        <f t="shared" si="1068"/>
        <v>743.75700000000006</v>
      </c>
      <c r="G597" s="68">
        <f t="shared" si="1068"/>
        <v>-117.75240000000002</v>
      </c>
      <c r="H597" s="68">
        <f t="shared" si="1068"/>
        <v>1572.8944999999999</v>
      </c>
      <c r="I597" s="68">
        <f t="shared" si="1068"/>
        <v>-460.49109999999996</v>
      </c>
      <c r="J597" s="68">
        <f t="shared" si="1068"/>
        <v>1424.0437999999999</v>
      </c>
      <c r="K597" s="68">
        <f t="shared" si="1068"/>
        <v>-44.368300000000005</v>
      </c>
      <c r="L597" s="68">
        <f t="shared" si="1068"/>
        <v>653.71010000000001</v>
      </c>
      <c r="M597" s="68">
        <f t="shared" si="1068"/>
        <v>1956.5842689999999</v>
      </c>
      <c r="N597" s="68">
        <f t="shared" si="1068"/>
        <v>87.327653999999995</v>
      </c>
      <c r="O597" s="68">
        <f t="shared" si="1068"/>
        <v>-156.035112</v>
      </c>
      <c r="P597" s="68">
        <f t="shared" si="1068"/>
        <v>2025.291727</v>
      </c>
      <c r="Q597" s="64">
        <v>579</v>
      </c>
    </row>
    <row r="598" spans="1:17" ht="14.1" customHeight="1" x14ac:dyDescent="0.2">
      <c r="A598" s="63">
        <v>580</v>
      </c>
      <c r="B598" s="31" t="s">
        <v>220</v>
      </c>
      <c r="C598" s="68">
        <f t="shared" ref="C598:P598" si="1069">SUM(C600,C601,C602,C603)</f>
        <v>0</v>
      </c>
      <c r="D598" s="68">
        <f t="shared" si="1069"/>
        <v>0</v>
      </c>
      <c r="E598" s="68">
        <f t="shared" si="1069"/>
        <v>0</v>
      </c>
      <c r="F598" s="68">
        <f t="shared" si="1069"/>
        <v>0</v>
      </c>
      <c r="G598" s="68">
        <f t="shared" si="1069"/>
        <v>0</v>
      </c>
      <c r="H598" s="68">
        <f t="shared" si="1069"/>
        <v>0</v>
      </c>
      <c r="I598" s="68">
        <f t="shared" si="1069"/>
        <v>0</v>
      </c>
      <c r="J598" s="68">
        <f t="shared" si="1069"/>
        <v>0</v>
      </c>
      <c r="K598" s="68">
        <f t="shared" si="1069"/>
        <v>0</v>
      </c>
      <c r="L598" s="68">
        <f t="shared" si="1069"/>
        <v>0</v>
      </c>
      <c r="M598" s="68">
        <f t="shared" si="1069"/>
        <v>0</v>
      </c>
      <c r="N598" s="68">
        <f t="shared" si="1069"/>
        <v>0</v>
      </c>
      <c r="O598" s="68">
        <f t="shared" si="1069"/>
        <v>0</v>
      </c>
      <c r="P598" s="68">
        <f t="shared" si="1069"/>
        <v>0</v>
      </c>
      <c r="Q598" s="64">
        <v>580</v>
      </c>
    </row>
    <row r="599" spans="1:17" ht="12.75" customHeight="1" x14ac:dyDescent="0.2">
      <c r="A599" s="63">
        <v>581</v>
      </c>
      <c r="B599" s="26" t="s">
        <v>221</v>
      </c>
      <c r="C599" s="69" t="s">
        <v>16</v>
      </c>
      <c r="D599" s="69" t="s">
        <v>16</v>
      </c>
      <c r="E599" s="69" t="s">
        <v>16</v>
      </c>
      <c r="F599" s="69" t="s">
        <v>16</v>
      </c>
      <c r="G599" s="69" t="s">
        <v>16</v>
      </c>
      <c r="H599" s="69" t="s">
        <v>16</v>
      </c>
      <c r="I599" s="69" t="s">
        <v>16</v>
      </c>
      <c r="J599" s="69" t="s">
        <v>16</v>
      </c>
      <c r="K599" s="69" t="s">
        <v>16</v>
      </c>
      <c r="L599" s="69" t="s">
        <v>16</v>
      </c>
      <c r="M599" s="69" t="s">
        <v>16</v>
      </c>
      <c r="N599" s="69" t="s">
        <v>16</v>
      </c>
      <c r="O599" s="69" t="s">
        <v>16</v>
      </c>
      <c r="P599" s="69" t="s">
        <v>16</v>
      </c>
      <c r="Q599" s="64">
        <v>581</v>
      </c>
    </row>
    <row r="600" spans="1:17" ht="12.75" customHeight="1" x14ac:dyDescent="0.2">
      <c r="A600" s="63">
        <v>582</v>
      </c>
      <c r="B600" s="26" t="s">
        <v>222</v>
      </c>
      <c r="C600" s="69" t="s">
        <v>16</v>
      </c>
      <c r="D600" s="69" t="s">
        <v>16</v>
      </c>
      <c r="E600" s="69" t="s">
        <v>16</v>
      </c>
      <c r="F600" s="69" t="s">
        <v>16</v>
      </c>
      <c r="G600" s="69" t="s">
        <v>16</v>
      </c>
      <c r="H600" s="69" t="s">
        <v>16</v>
      </c>
      <c r="I600" s="69" t="s">
        <v>16</v>
      </c>
      <c r="J600" s="69" t="s">
        <v>16</v>
      </c>
      <c r="K600" s="69" t="s">
        <v>16</v>
      </c>
      <c r="L600" s="69" t="s">
        <v>16</v>
      </c>
      <c r="M600" s="69" t="s">
        <v>16</v>
      </c>
      <c r="N600" s="69" t="s">
        <v>16</v>
      </c>
      <c r="O600" s="69" t="s">
        <v>16</v>
      </c>
      <c r="P600" s="69" t="s">
        <v>16</v>
      </c>
      <c r="Q600" s="64">
        <v>582</v>
      </c>
    </row>
    <row r="601" spans="1:17" ht="12.75" customHeight="1" x14ac:dyDescent="0.2">
      <c r="A601" s="63">
        <v>583</v>
      </c>
      <c r="B601" s="26" t="s">
        <v>223</v>
      </c>
      <c r="C601" s="66">
        <f t="shared" ref="C601" si="1070">SUM(D601,E601,F601,G601)</f>
        <v>0</v>
      </c>
      <c r="D601" s="66">
        <v>0</v>
      </c>
      <c r="E601" s="66">
        <v>0</v>
      </c>
      <c r="F601" s="66">
        <v>0</v>
      </c>
      <c r="G601" s="66">
        <v>0</v>
      </c>
      <c r="H601" s="66">
        <f t="shared" ref="H601" si="1071">SUM(I601,J601,K601,L601)</f>
        <v>0</v>
      </c>
      <c r="I601" s="66">
        <v>0</v>
      </c>
      <c r="J601" s="66">
        <v>0</v>
      </c>
      <c r="K601" s="66">
        <v>0</v>
      </c>
      <c r="L601" s="66">
        <v>0</v>
      </c>
      <c r="M601" s="66">
        <f>SUM(N601,O601,P601)</f>
        <v>0</v>
      </c>
      <c r="N601" s="66">
        <v>0</v>
      </c>
      <c r="O601" s="66">
        <v>0</v>
      </c>
      <c r="P601" s="66">
        <v>0</v>
      </c>
      <c r="Q601" s="64">
        <v>583</v>
      </c>
    </row>
    <row r="602" spans="1:17" ht="12.75" customHeight="1" x14ac:dyDescent="0.2">
      <c r="A602" s="63">
        <v>584</v>
      </c>
      <c r="B602" s="26" t="s">
        <v>224</v>
      </c>
      <c r="C602" s="69" t="s">
        <v>16</v>
      </c>
      <c r="D602" s="69" t="s">
        <v>16</v>
      </c>
      <c r="E602" s="69" t="s">
        <v>16</v>
      </c>
      <c r="F602" s="69" t="s">
        <v>16</v>
      </c>
      <c r="G602" s="69" t="s">
        <v>16</v>
      </c>
      <c r="H602" s="69" t="s">
        <v>16</v>
      </c>
      <c r="I602" s="69" t="s">
        <v>16</v>
      </c>
      <c r="J602" s="69" t="s">
        <v>16</v>
      </c>
      <c r="K602" s="69" t="s">
        <v>16</v>
      </c>
      <c r="L602" s="69" t="s">
        <v>16</v>
      </c>
      <c r="M602" s="69" t="s">
        <v>16</v>
      </c>
      <c r="N602" s="69" t="s">
        <v>16</v>
      </c>
      <c r="O602" s="69" t="s">
        <v>16</v>
      </c>
      <c r="P602" s="69" t="s">
        <v>16</v>
      </c>
      <c r="Q602" s="64">
        <v>584</v>
      </c>
    </row>
    <row r="603" spans="1:17" ht="12.75" customHeight="1" x14ac:dyDescent="0.2">
      <c r="A603" s="63">
        <v>585</v>
      </c>
      <c r="B603" s="26" t="s">
        <v>225</v>
      </c>
      <c r="C603" s="66">
        <f t="shared" ref="C603:P603" si="1072">SUM(C604,C605)</f>
        <v>0</v>
      </c>
      <c r="D603" s="66">
        <f t="shared" si="1072"/>
        <v>0</v>
      </c>
      <c r="E603" s="66">
        <f t="shared" si="1072"/>
        <v>0</v>
      </c>
      <c r="F603" s="66">
        <f t="shared" si="1072"/>
        <v>0</v>
      </c>
      <c r="G603" s="66">
        <f t="shared" si="1072"/>
        <v>0</v>
      </c>
      <c r="H603" s="66">
        <f t="shared" si="1072"/>
        <v>0</v>
      </c>
      <c r="I603" s="66">
        <f t="shared" si="1072"/>
        <v>0</v>
      </c>
      <c r="J603" s="66">
        <f t="shared" si="1072"/>
        <v>0</v>
      </c>
      <c r="K603" s="66">
        <f t="shared" si="1072"/>
        <v>0</v>
      </c>
      <c r="L603" s="66">
        <f t="shared" si="1072"/>
        <v>0</v>
      </c>
      <c r="M603" s="66">
        <f t="shared" si="1072"/>
        <v>0</v>
      </c>
      <c r="N603" s="66">
        <f t="shared" si="1072"/>
        <v>0</v>
      </c>
      <c r="O603" s="66">
        <f t="shared" si="1072"/>
        <v>0</v>
      </c>
      <c r="P603" s="66">
        <f t="shared" si="1072"/>
        <v>0</v>
      </c>
      <c r="Q603" s="64">
        <v>585</v>
      </c>
    </row>
    <row r="604" spans="1:17" ht="12.75" customHeight="1" x14ac:dyDescent="0.2">
      <c r="A604" s="63">
        <v>586</v>
      </c>
      <c r="B604" s="29" t="s">
        <v>226</v>
      </c>
      <c r="C604" s="66">
        <f t="shared" ref="C604" si="1073">SUM(D604,E604,F604,G604)</f>
        <v>0</v>
      </c>
      <c r="D604" s="66">
        <v>0</v>
      </c>
      <c r="E604" s="66">
        <v>0</v>
      </c>
      <c r="F604" s="66">
        <v>0</v>
      </c>
      <c r="G604" s="66">
        <v>0</v>
      </c>
      <c r="H604" s="66">
        <f t="shared" ref="H604" si="1074">SUM(I604,J604,K604,L604)</f>
        <v>0</v>
      </c>
      <c r="I604" s="66">
        <v>0</v>
      </c>
      <c r="J604" s="66">
        <v>0</v>
      </c>
      <c r="K604" s="66">
        <v>0</v>
      </c>
      <c r="L604" s="66">
        <v>0</v>
      </c>
      <c r="M604" s="66">
        <f>SUM(N604,O604,P604)</f>
        <v>0</v>
      </c>
      <c r="N604" s="66">
        <v>0</v>
      </c>
      <c r="O604" s="66">
        <v>0</v>
      </c>
      <c r="P604" s="66">
        <v>0</v>
      </c>
      <c r="Q604" s="64">
        <v>586</v>
      </c>
    </row>
    <row r="605" spans="1:17" ht="12.75" customHeight="1" x14ac:dyDescent="0.2">
      <c r="A605" s="63">
        <v>587</v>
      </c>
      <c r="B605" s="29" t="s">
        <v>227</v>
      </c>
      <c r="C605" s="69" t="s">
        <v>16</v>
      </c>
      <c r="D605" s="69" t="s">
        <v>16</v>
      </c>
      <c r="E605" s="69" t="s">
        <v>16</v>
      </c>
      <c r="F605" s="69" t="s">
        <v>16</v>
      </c>
      <c r="G605" s="69" t="s">
        <v>16</v>
      </c>
      <c r="H605" s="69" t="s">
        <v>16</v>
      </c>
      <c r="I605" s="69" t="s">
        <v>16</v>
      </c>
      <c r="J605" s="69" t="s">
        <v>16</v>
      </c>
      <c r="K605" s="69" t="s">
        <v>16</v>
      </c>
      <c r="L605" s="69" t="s">
        <v>16</v>
      </c>
      <c r="M605" s="69" t="s">
        <v>16</v>
      </c>
      <c r="N605" s="69" t="s">
        <v>16</v>
      </c>
      <c r="O605" s="69" t="s">
        <v>16</v>
      </c>
      <c r="P605" s="69" t="s">
        <v>16</v>
      </c>
      <c r="Q605" s="64">
        <v>587</v>
      </c>
    </row>
    <row r="606" spans="1:17" ht="25.5" customHeight="1" x14ac:dyDescent="0.2">
      <c r="A606" s="63">
        <v>588</v>
      </c>
      <c r="B606" s="51" t="s">
        <v>228</v>
      </c>
      <c r="C606" s="66">
        <f t="shared" ref="C606:P606" si="1075">SUM(C607,C608)</f>
        <v>0</v>
      </c>
      <c r="D606" s="66">
        <f t="shared" si="1075"/>
        <v>0</v>
      </c>
      <c r="E606" s="66">
        <f t="shared" si="1075"/>
        <v>0</v>
      </c>
      <c r="F606" s="66">
        <f t="shared" si="1075"/>
        <v>0</v>
      </c>
      <c r="G606" s="66">
        <f t="shared" si="1075"/>
        <v>0</v>
      </c>
      <c r="H606" s="66">
        <f t="shared" si="1075"/>
        <v>0</v>
      </c>
      <c r="I606" s="66">
        <f t="shared" si="1075"/>
        <v>0</v>
      </c>
      <c r="J606" s="66">
        <f t="shared" si="1075"/>
        <v>0</v>
      </c>
      <c r="K606" s="66">
        <f t="shared" si="1075"/>
        <v>0</v>
      </c>
      <c r="L606" s="66">
        <f t="shared" si="1075"/>
        <v>0</v>
      </c>
      <c r="M606" s="66">
        <f t="shared" si="1075"/>
        <v>0</v>
      </c>
      <c r="N606" s="66">
        <f t="shared" si="1075"/>
        <v>0</v>
      </c>
      <c r="O606" s="66">
        <f t="shared" si="1075"/>
        <v>0</v>
      </c>
      <c r="P606" s="66">
        <f t="shared" si="1075"/>
        <v>0</v>
      </c>
      <c r="Q606" s="64">
        <v>588</v>
      </c>
    </row>
    <row r="607" spans="1:17" ht="12.75" customHeight="1" x14ac:dyDescent="0.2">
      <c r="A607" s="63">
        <v>589</v>
      </c>
      <c r="B607" s="29" t="s">
        <v>229</v>
      </c>
      <c r="C607" s="69" t="s">
        <v>16</v>
      </c>
      <c r="D607" s="69" t="s">
        <v>16</v>
      </c>
      <c r="E607" s="69" t="s">
        <v>16</v>
      </c>
      <c r="F607" s="69" t="s">
        <v>16</v>
      </c>
      <c r="G607" s="69" t="s">
        <v>16</v>
      </c>
      <c r="H607" s="69" t="s">
        <v>16</v>
      </c>
      <c r="I607" s="69" t="s">
        <v>16</v>
      </c>
      <c r="J607" s="69" t="s">
        <v>16</v>
      </c>
      <c r="K607" s="69" t="s">
        <v>16</v>
      </c>
      <c r="L607" s="69" t="s">
        <v>16</v>
      </c>
      <c r="M607" s="69" t="s">
        <v>16</v>
      </c>
      <c r="N607" s="69" t="s">
        <v>16</v>
      </c>
      <c r="O607" s="69" t="s">
        <v>16</v>
      </c>
      <c r="P607" s="69" t="s">
        <v>16</v>
      </c>
      <c r="Q607" s="64">
        <v>589</v>
      </c>
    </row>
    <row r="608" spans="1:17" ht="12.75" customHeight="1" x14ac:dyDescent="0.2">
      <c r="A608" s="63">
        <v>590</v>
      </c>
      <c r="B608" s="29" t="s">
        <v>230</v>
      </c>
      <c r="C608" s="69" t="s">
        <v>16</v>
      </c>
      <c r="D608" s="69" t="s">
        <v>16</v>
      </c>
      <c r="E608" s="69" t="s">
        <v>16</v>
      </c>
      <c r="F608" s="69" t="s">
        <v>16</v>
      </c>
      <c r="G608" s="69" t="s">
        <v>16</v>
      </c>
      <c r="H608" s="69" t="s">
        <v>16</v>
      </c>
      <c r="I608" s="69" t="s">
        <v>16</v>
      </c>
      <c r="J608" s="69" t="s">
        <v>16</v>
      </c>
      <c r="K608" s="69" t="s">
        <v>16</v>
      </c>
      <c r="L608" s="69" t="s">
        <v>16</v>
      </c>
      <c r="M608" s="69" t="s">
        <v>16</v>
      </c>
      <c r="N608" s="69" t="s">
        <v>16</v>
      </c>
      <c r="O608" s="69" t="s">
        <v>16</v>
      </c>
      <c r="P608" s="69" t="s">
        <v>16</v>
      </c>
      <c r="Q608" s="64">
        <v>590</v>
      </c>
    </row>
    <row r="609" spans="1:17" ht="12.75" customHeight="1" x14ac:dyDescent="0.2">
      <c r="A609" s="63">
        <v>591</v>
      </c>
      <c r="B609" s="26" t="s">
        <v>231</v>
      </c>
      <c r="C609" s="66">
        <f t="shared" ref="C609:P609" si="1076">SUM(C610,C611)</f>
        <v>0</v>
      </c>
      <c r="D609" s="66">
        <f t="shared" si="1076"/>
        <v>0</v>
      </c>
      <c r="E609" s="66">
        <f t="shared" si="1076"/>
        <v>0</v>
      </c>
      <c r="F609" s="66">
        <f t="shared" si="1076"/>
        <v>0</v>
      </c>
      <c r="G609" s="66">
        <f t="shared" si="1076"/>
        <v>0</v>
      </c>
      <c r="H609" s="66">
        <f t="shared" si="1076"/>
        <v>0</v>
      </c>
      <c r="I609" s="66">
        <f t="shared" si="1076"/>
        <v>0</v>
      </c>
      <c r="J609" s="66">
        <f t="shared" si="1076"/>
        <v>0</v>
      </c>
      <c r="K609" s="66">
        <f t="shared" si="1076"/>
        <v>0</v>
      </c>
      <c r="L609" s="66">
        <f t="shared" si="1076"/>
        <v>0</v>
      </c>
      <c r="M609" s="66">
        <f t="shared" si="1076"/>
        <v>0</v>
      </c>
      <c r="N609" s="66">
        <f t="shared" si="1076"/>
        <v>0</v>
      </c>
      <c r="O609" s="66">
        <f t="shared" si="1076"/>
        <v>0</v>
      </c>
      <c r="P609" s="66">
        <f t="shared" si="1076"/>
        <v>0</v>
      </c>
      <c r="Q609" s="64">
        <v>591</v>
      </c>
    </row>
    <row r="610" spans="1:17" ht="12.75" customHeight="1" x14ac:dyDescent="0.2">
      <c r="A610" s="63">
        <v>592</v>
      </c>
      <c r="B610" s="29" t="s">
        <v>232</v>
      </c>
      <c r="C610" s="69" t="s">
        <v>16</v>
      </c>
      <c r="D610" s="69" t="s">
        <v>16</v>
      </c>
      <c r="E610" s="69" t="s">
        <v>16</v>
      </c>
      <c r="F610" s="69" t="s">
        <v>16</v>
      </c>
      <c r="G610" s="69" t="s">
        <v>16</v>
      </c>
      <c r="H610" s="69" t="s">
        <v>16</v>
      </c>
      <c r="I610" s="69" t="s">
        <v>16</v>
      </c>
      <c r="J610" s="69" t="s">
        <v>16</v>
      </c>
      <c r="K610" s="69" t="s">
        <v>16</v>
      </c>
      <c r="L610" s="69" t="s">
        <v>16</v>
      </c>
      <c r="M610" s="69" t="s">
        <v>16</v>
      </c>
      <c r="N610" s="69" t="s">
        <v>16</v>
      </c>
      <c r="O610" s="69" t="s">
        <v>16</v>
      </c>
      <c r="P610" s="69" t="s">
        <v>16</v>
      </c>
      <c r="Q610" s="64">
        <v>592</v>
      </c>
    </row>
    <row r="611" spans="1:17" ht="25.5" customHeight="1" x14ac:dyDescent="0.2">
      <c r="A611" s="63">
        <v>593</v>
      </c>
      <c r="B611" s="52" t="s">
        <v>233</v>
      </c>
      <c r="C611" s="69" t="s">
        <v>16</v>
      </c>
      <c r="D611" s="69" t="s">
        <v>16</v>
      </c>
      <c r="E611" s="69" t="s">
        <v>16</v>
      </c>
      <c r="F611" s="69" t="s">
        <v>16</v>
      </c>
      <c r="G611" s="69" t="s">
        <v>16</v>
      </c>
      <c r="H611" s="69" t="s">
        <v>16</v>
      </c>
      <c r="I611" s="69" t="s">
        <v>16</v>
      </c>
      <c r="J611" s="69" t="s">
        <v>16</v>
      </c>
      <c r="K611" s="69" t="s">
        <v>16</v>
      </c>
      <c r="L611" s="69" t="s">
        <v>16</v>
      </c>
      <c r="M611" s="69" t="s">
        <v>16</v>
      </c>
      <c r="N611" s="69" t="s">
        <v>16</v>
      </c>
      <c r="O611" s="69" t="s">
        <v>16</v>
      </c>
      <c r="P611" s="69" t="s">
        <v>16</v>
      </c>
      <c r="Q611" s="64">
        <v>593</v>
      </c>
    </row>
    <row r="612" spans="1:17" ht="14.1" customHeight="1" x14ac:dyDescent="0.2">
      <c r="A612" s="63">
        <v>594</v>
      </c>
      <c r="B612" s="31" t="s">
        <v>234</v>
      </c>
      <c r="C612" s="68">
        <f t="shared" ref="C612:P612" si="1077">SUM(C617,C620,C623,C626)</f>
        <v>1368.1106</v>
      </c>
      <c r="D612" s="68">
        <f t="shared" si="1077"/>
        <v>139.80369999999999</v>
      </c>
      <c r="E612" s="68">
        <f t="shared" si="1077"/>
        <v>602.30229999999995</v>
      </c>
      <c r="F612" s="68">
        <f t="shared" si="1077"/>
        <v>743.75700000000006</v>
      </c>
      <c r="G612" s="68">
        <f t="shared" si="1077"/>
        <v>-117.75240000000002</v>
      </c>
      <c r="H612" s="68">
        <f t="shared" si="1077"/>
        <v>1572.8944999999999</v>
      </c>
      <c r="I612" s="68">
        <f t="shared" si="1077"/>
        <v>-460.49109999999996</v>
      </c>
      <c r="J612" s="68">
        <f t="shared" si="1077"/>
        <v>1424.0437999999999</v>
      </c>
      <c r="K612" s="68">
        <f t="shared" si="1077"/>
        <v>-44.368300000000005</v>
      </c>
      <c r="L612" s="68">
        <f t="shared" si="1077"/>
        <v>653.71010000000001</v>
      </c>
      <c r="M612" s="68">
        <f t="shared" si="1077"/>
        <v>1956.5842689999999</v>
      </c>
      <c r="N612" s="68">
        <f t="shared" si="1077"/>
        <v>87.327653999999995</v>
      </c>
      <c r="O612" s="68">
        <f t="shared" si="1077"/>
        <v>-156.035112</v>
      </c>
      <c r="P612" s="68">
        <f t="shared" si="1077"/>
        <v>2025.291727</v>
      </c>
      <c r="Q612" s="64">
        <v>594</v>
      </c>
    </row>
    <row r="613" spans="1:17" ht="12.75" customHeight="1" x14ac:dyDescent="0.2">
      <c r="A613" s="63">
        <v>595</v>
      </c>
      <c r="B613" s="26" t="s">
        <v>235</v>
      </c>
      <c r="C613" s="66">
        <f t="shared" ref="C613:P613" si="1078">SUM(C614,C615)</f>
        <v>0</v>
      </c>
      <c r="D613" s="66">
        <f t="shared" si="1078"/>
        <v>0</v>
      </c>
      <c r="E613" s="66">
        <f t="shared" si="1078"/>
        <v>0</v>
      </c>
      <c r="F613" s="66">
        <f t="shared" si="1078"/>
        <v>0</v>
      </c>
      <c r="G613" s="66">
        <f t="shared" si="1078"/>
        <v>0</v>
      </c>
      <c r="H613" s="66">
        <f t="shared" si="1078"/>
        <v>0</v>
      </c>
      <c r="I613" s="66">
        <f t="shared" si="1078"/>
        <v>0</v>
      </c>
      <c r="J613" s="66">
        <f t="shared" si="1078"/>
        <v>0</v>
      </c>
      <c r="K613" s="66">
        <f t="shared" si="1078"/>
        <v>0</v>
      </c>
      <c r="L613" s="66">
        <f t="shared" si="1078"/>
        <v>0</v>
      </c>
      <c r="M613" s="66">
        <f t="shared" si="1078"/>
        <v>0</v>
      </c>
      <c r="N613" s="66">
        <f t="shared" si="1078"/>
        <v>0</v>
      </c>
      <c r="O613" s="66">
        <f t="shared" si="1078"/>
        <v>0</v>
      </c>
      <c r="P613" s="66">
        <f t="shared" si="1078"/>
        <v>0</v>
      </c>
      <c r="Q613" s="64">
        <v>595</v>
      </c>
    </row>
    <row r="614" spans="1:17" ht="12.75" customHeight="1" x14ac:dyDescent="0.2">
      <c r="A614" s="63">
        <v>596</v>
      </c>
      <c r="B614" s="29" t="s">
        <v>236</v>
      </c>
      <c r="C614" s="69" t="s">
        <v>16</v>
      </c>
      <c r="D614" s="69" t="s">
        <v>16</v>
      </c>
      <c r="E614" s="69" t="s">
        <v>16</v>
      </c>
      <c r="F614" s="69" t="s">
        <v>16</v>
      </c>
      <c r="G614" s="69" t="s">
        <v>16</v>
      </c>
      <c r="H614" s="69" t="s">
        <v>16</v>
      </c>
      <c r="I614" s="69" t="s">
        <v>16</v>
      </c>
      <c r="J614" s="69" t="s">
        <v>16</v>
      </c>
      <c r="K614" s="69" t="s">
        <v>16</v>
      </c>
      <c r="L614" s="69" t="s">
        <v>16</v>
      </c>
      <c r="M614" s="69" t="s">
        <v>16</v>
      </c>
      <c r="N614" s="69" t="s">
        <v>16</v>
      </c>
      <c r="O614" s="69" t="s">
        <v>16</v>
      </c>
      <c r="P614" s="69" t="s">
        <v>16</v>
      </c>
      <c r="Q614" s="64">
        <v>596</v>
      </c>
    </row>
    <row r="615" spans="1:17" ht="12.75" customHeight="1" x14ac:dyDescent="0.2">
      <c r="A615" s="63">
        <v>597</v>
      </c>
      <c r="B615" s="29" t="s">
        <v>237</v>
      </c>
      <c r="C615" s="69" t="s">
        <v>16</v>
      </c>
      <c r="D615" s="69" t="s">
        <v>16</v>
      </c>
      <c r="E615" s="69" t="s">
        <v>16</v>
      </c>
      <c r="F615" s="69" t="s">
        <v>16</v>
      </c>
      <c r="G615" s="69" t="s">
        <v>16</v>
      </c>
      <c r="H615" s="69" t="s">
        <v>16</v>
      </c>
      <c r="I615" s="69" t="s">
        <v>16</v>
      </c>
      <c r="J615" s="69" t="s">
        <v>16</v>
      </c>
      <c r="K615" s="69" t="s">
        <v>16</v>
      </c>
      <c r="L615" s="69" t="s">
        <v>16</v>
      </c>
      <c r="M615" s="69" t="s">
        <v>16</v>
      </c>
      <c r="N615" s="69" t="s">
        <v>16</v>
      </c>
      <c r="O615" s="69" t="s">
        <v>16</v>
      </c>
      <c r="P615" s="69" t="s">
        <v>16</v>
      </c>
      <c r="Q615" s="64">
        <v>597</v>
      </c>
    </row>
    <row r="616" spans="1:17" ht="12.75" customHeight="1" x14ac:dyDescent="0.2">
      <c r="A616" s="63"/>
      <c r="B616" s="35" t="s">
        <v>405</v>
      </c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4"/>
    </row>
    <row r="617" spans="1:17" ht="12.75" customHeight="1" x14ac:dyDescent="0.2">
      <c r="A617" s="63">
        <v>598</v>
      </c>
      <c r="B617" s="26" t="s">
        <v>238</v>
      </c>
      <c r="C617" s="66">
        <f t="shared" ref="C617:P617" si="1079">SUM(C618,C619)</f>
        <v>0</v>
      </c>
      <c r="D617" s="66">
        <f t="shared" si="1079"/>
        <v>0</v>
      </c>
      <c r="E617" s="66">
        <f t="shared" si="1079"/>
        <v>0</v>
      </c>
      <c r="F617" s="66">
        <f t="shared" si="1079"/>
        <v>0</v>
      </c>
      <c r="G617" s="66">
        <f t="shared" si="1079"/>
        <v>0</v>
      </c>
      <c r="H617" s="66">
        <f t="shared" si="1079"/>
        <v>0</v>
      </c>
      <c r="I617" s="66">
        <f t="shared" si="1079"/>
        <v>0</v>
      </c>
      <c r="J617" s="66">
        <f t="shared" si="1079"/>
        <v>0</v>
      </c>
      <c r="K617" s="66">
        <f t="shared" si="1079"/>
        <v>0</v>
      </c>
      <c r="L617" s="66">
        <f t="shared" si="1079"/>
        <v>0</v>
      </c>
      <c r="M617" s="66">
        <f t="shared" si="1079"/>
        <v>0</v>
      </c>
      <c r="N617" s="66">
        <f t="shared" si="1079"/>
        <v>0</v>
      </c>
      <c r="O617" s="66">
        <f t="shared" si="1079"/>
        <v>0</v>
      </c>
      <c r="P617" s="66">
        <f t="shared" si="1079"/>
        <v>0</v>
      </c>
      <c r="Q617" s="64">
        <v>598</v>
      </c>
    </row>
    <row r="618" spans="1:17" ht="12.75" customHeight="1" x14ac:dyDescent="0.2">
      <c r="A618" s="63">
        <v>599</v>
      </c>
      <c r="B618" s="29" t="s">
        <v>239</v>
      </c>
      <c r="C618" s="66">
        <f t="shared" ref="C618:C619" si="1080">SUM(D618,E618,F618,G618)</f>
        <v>0</v>
      </c>
      <c r="D618" s="66">
        <v>0</v>
      </c>
      <c r="E618" s="66">
        <v>0</v>
      </c>
      <c r="F618" s="66">
        <v>0</v>
      </c>
      <c r="G618" s="66">
        <v>0</v>
      </c>
      <c r="H618" s="66">
        <f t="shared" ref="H618:H619" si="1081">SUM(I618,J618,K618,L618)</f>
        <v>0</v>
      </c>
      <c r="I618" s="66">
        <v>0</v>
      </c>
      <c r="J618" s="66">
        <v>0</v>
      </c>
      <c r="K618" s="66">
        <v>0</v>
      </c>
      <c r="L618" s="66">
        <v>0</v>
      </c>
      <c r="M618" s="66">
        <f>SUM(N618,O618,P618)</f>
        <v>0</v>
      </c>
      <c r="N618" s="66">
        <v>0</v>
      </c>
      <c r="O618" s="66">
        <v>0</v>
      </c>
      <c r="P618" s="66">
        <v>0</v>
      </c>
      <c r="Q618" s="64">
        <v>599</v>
      </c>
    </row>
    <row r="619" spans="1:17" ht="12.75" customHeight="1" x14ac:dyDescent="0.2">
      <c r="A619" s="63">
        <v>600</v>
      </c>
      <c r="B619" s="29" t="s">
        <v>240</v>
      </c>
      <c r="C619" s="66">
        <f t="shared" si="1080"/>
        <v>0</v>
      </c>
      <c r="D619" s="66">
        <v>0</v>
      </c>
      <c r="E619" s="66">
        <v>0</v>
      </c>
      <c r="F619" s="66">
        <v>0</v>
      </c>
      <c r="G619" s="66">
        <v>0</v>
      </c>
      <c r="H619" s="66">
        <f t="shared" si="1081"/>
        <v>0</v>
      </c>
      <c r="I619" s="66">
        <v>0</v>
      </c>
      <c r="J619" s="66">
        <v>0</v>
      </c>
      <c r="K619" s="66">
        <v>0</v>
      </c>
      <c r="L619" s="66">
        <v>0</v>
      </c>
      <c r="M619" s="66">
        <f>SUM(N619,O619,P619)</f>
        <v>0</v>
      </c>
      <c r="N619" s="66">
        <v>0</v>
      </c>
      <c r="O619" s="66">
        <v>0</v>
      </c>
      <c r="P619" s="66">
        <v>0</v>
      </c>
      <c r="Q619" s="64">
        <v>600</v>
      </c>
    </row>
    <row r="620" spans="1:17" ht="12.75" customHeight="1" x14ac:dyDescent="0.2">
      <c r="A620" s="63">
        <v>601</v>
      </c>
      <c r="B620" s="26" t="s">
        <v>241</v>
      </c>
      <c r="C620" s="66">
        <f t="shared" ref="C620:P620" si="1082">SUM(C621,C622)</f>
        <v>321.53059999999999</v>
      </c>
      <c r="D620" s="66">
        <f t="shared" si="1082"/>
        <v>139.80369999999999</v>
      </c>
      <c r="E620" s="66">
        <f t="shared" si="1082"/>
        <v>-444.27769999999998</v>
      </c>
      <c r="F620" s="66">
        <f t="shared" si="1082"/>
        <v>743.75700000000006</v>
      </c>
      <c r="G620" s="66">
        <f t="shared" si="1082"/>
        <v>-117.75240000000002</v>
      </c>
      <c r="H620" s="66">
        <f t="shared" si="1082"/>
        <v>-177.10550000000001</v>
      </c>
      <c r="I620" s="66">
        <f t="shared" si="1082"/>
        <v>-460.49109999999996</v>
      </c>
      <c r="J620" s="66">
        <f t="shared" si="1082"/>
        <v>224.0438</v>
      </c>
      <c r="K620" s="66">
        <f t="shared" si="1082"/>
        <v>-44.368300000000005</v>
      </c>
      <c r="L620" s="66">
        <f t="shared" si="1082"/>
        <v>103.71010000000001</v>
      </c>
      <c r="M620" s="66">
        <f t="shared" si="1082"/>
        <v>-43.415731000000022</v>
      </c>
      <c r="N620" s="66">
        <f t="shared" si="1082"/>
        <v>87.327653999999995</v>
      </c>
      <c r="O620" s="66">
        <f t="shared" si="1082"/>
        <v>-156.035112</v>
      </c>
      <c r="P620" s="66">
        <f t="shared" si="1082"/>
        <v>25.29172699999998</v>
      </c>
      <c r="Q620" s="64">
        <v>601</v>
      </c>
    </row>
    <row r="621" spans="1:17" ht="12.75" customHeight="1" x14ac:dyDescent="0.2">
      <c r="A621" s="63">
        <v>602</v>
      </c>
      <c r="B621" s="29" t="s">
        <v>242</v>
      </c>
      <c r="C621" s="66">
        <f t="shared" ref="C621:C622" si="1083">SUM(D621,E621,F621,G621)</f>
        <v>-176.6728</v>
      </c>
      <c r="D621" s="66">
        <v>-69.512999999999991</v>
      </c>
      <c r="E621" s="66">
        <v>-12.7623</v>
      </c>
      <c r="F621" s="66">
        <v>69.0809</v>
      </c>
      <c r="G621" s="66">
        <v>-163.47840000000002</v>
      </c>
      <c r="H621" s="66">
        <f t="shared" ref="H621:H622" si="1084">SUM(I621,J621,K621,L621)</f>
        <v>50.681300000000007</v>
      </c>
      <c r="I621" s="66">
        <v>-66.964999999999989</v>
      </c>
      <c r="J621" s="66">
        <v>-75.886899999999997</v>
      </c>
      <c r="K621" s="66">
        <v>70.139099999999999</v>
      </c>
      <c r="L621" s="66">
        <v>123.39410000000001</v>
      </c>
      <c r="M621" s="66">
        <f t="shared" ref="M621:M622" si="1085">SUM(N621,O621,P621)</f>
        <v>27.602170000000001</v>
      </c>
      <c r="N621" s="66">
        <v>17.869390000000003</v>
      </c>
      <c r="O621" s="66">
        <v>-173.365892</v>
      </c>
      <c r="P621" s="66">
        <v>183.09867199999999</v>
      </c>
      <c r="Q621" s="64">
        <v>602</v>
      </c>
    </row>
    <row r="622" spans="1:17" ht="12.75" customHeight="1" x14ac:dyDescent="0.2">
      <c r="A622" s="63">
        <v>603</v>
      </c>
      <c r="B622" s="29" t="s">
        <v>243</v>
      </c>
      <c r="C622" s="66">
        <f t="shared" si="1083"/>
        <v>498.20339999999999</v>
      </c>
      <c r="D622" s="66">
        <v>209.3167</v>
      </c>
      <c r="E622" s="66">
        <v>-431.5154</v>
      </c>
      <c r="F622" s="66">
        <v>674.67610000000002</v>
      </c>
      <c r="G622" s="66">
        <v>45.725999999999999</v>
      </c>
      <c r="H622" s="66">
        <f t="shared" si="1084"/>
        <v>-227.7868</v>
      </c>
      <c r="I622" s="66">
        <v>-393.52609999999999</v>
      </c>
      <c r="J622" s="66">
        <v>299.9307</v>
      </c>
      <c r="K622" s="66">
        <v>-114.5074</v>
      </c>
      <c r="L622" s="66">
        <v>-19.684000000000005</v>
      </c>
      <c r="M622" s="66">
        <f t="shared" si="1085"/>
        <v>-71.017901000000023</v>
      </c>
      <c r="N622" s="66">
        <v>69.458264</v>
      </c>
      <c r="O622" s="66">
        <v>17.330779999999997</v>
      </c>
      <c r="P622" s="66">
        <v>-157.80694500000001</v>
      </c>
      <c r="Q622" s="64">
        <v>603</v>
      </c>
    </row>
    <row r="623" spans="1:17" ht="12.75" customHeight="1" x14ac:dyDescent="0.2">
      <c r="A623" s="63">
        <v>604</v>
      </c>
      <c r="B623" s="26" t="s">
        <v>244</v>
      </c>
      <c r="C623" s="66">
        <f t="shared" ref="C623:P623" si="1086">SUM(C624,C625)</f>
        <v>1046.58</v>
      </c>
      <c r="D623" s="66">
        <f t="shared" si="1086"/>
        <v>0</v>
      </c>
      <c r="E623" s="66">
        <f t="shared" si="1086"/>
        <v>1046.58</v>
      </c>
      <c r="F623" s="66">
        <f t="shared" si="1086"/>
        <v>0</v>
      </c>
      <c r="G623" s="66">
        <f t="shared" si="1086"/>
        <v>0</v>
      </c>
      <c r="H623" s="66">
        <f t="shared" si="1086"/>
        <v>1750</v>
      </c>
      <c r="I623" s="66">
        <f t="shared" si="1086"/>
        <v>0</v>
      </c>
      <c r="J623" s="66">
        <f t="shared" si="1086"/>
        <v>1200</v>
      </c>
      <c r="K623" s="66">
        <f t="shared" si="1086"/>
        <v>0</v>
      </c>
      <c r="L623" s="66">
        <f t="shared" si="1086"/>
        <v>550</v>
      </c>
      <c r="M623" s="66">
        <f t="shared" si="1086"/>
        <v>2000</v>
      </c>
      <c r="N623" s="66">
        <f t="shared" si="1086"/>
        <v>0</v>
      </c>
      <c r="O623" s="66">
        <f t="shared" si="1086"/>
        <v>0</v>
      </c>
      <c r="P623" s="66">
        <f t="shared" si="1086"/>
        <v>2000</v>
      </c>
      <c r="Q623" s="64">
        <v>604</v>
      </c>
    </row>
    <row r="624" spans="1:17" ht="12.75" customHeight="1" x14ac:dyDescent="0.2">
      <c r="A624" s="63">
        <v>605</v>
      </c>
      <c r="B624" s="29" t="s">
        <v>245</v>
      </c>
      <c r="C624" s="66">
        <f t="shared" ref="C624:C625" si="1087">SUM(D624,E624,F624,G624)</f>
        <v>0</v>
      </c>
      <c r="D624" s="66">
        <v>0</v>
      </c>
      <c r="E624" s="66">
        <v>0</v>
      </c>
      <c r="F624" s="66">
        <v>0</v>
      </c>
      <c r="G624" s="66">
        <v>0</v>
      </c>
      <c r="H624" s="66">
        <f t="shared" ref="H624:H625" si="1088">SUM(I624,J624,K624,L624)</f>
        <v>0</v>
      </c>
      <c r="I624" s="66">
        <v>0</v>
      </c>
      <c r="J624" s="66">
        <v>0</v>
      </c>
      <c r="K624" s="66">
        <v>0</v>
      </c>
      <c r="L624" s="66">
        <v>0</v>
      </c>
      <c r="M624" s="66">
        <f t="shared" ref="M624:M625" si="1089">SUM(N624,O624,P624)</f>
        <v>0</v>
      </c>
      <c r="N624" s="66">
        <v>0</v>
      </c>
      <c r="O624" s="66">
        <v>0</v>
      </c>
      <c r="P624" s="66">
        <v>0</v>
      </c>
      <c r="Q624" s="64">
        <v>605</v>
      </c>
    </row>
    <row r="625" spans="1:17" ht="12.75" customHeight="1" x14ac:dyDescent="0.2">
      <c r="A625" s="63">
        <v>606</v>
      </c>
      <c r="B625" s="29" t="s">
        <v>246</v>
      </c>
      <c r="C625" s="66">
        <f t="shared" si="1087"/>
        <v>1046.58</v>
      </c>
      <c r="D625" s="66">
        <v>0</v>
      </c>
      <c r="E625" s="66">
        <v>1046.58</v>
      </c>
      <c r="F625" s="66">
        <v>0</v>
      </c>
      <c r="G625" s="66">
        <v>0</v>
      </c>
      <c r="H625" s="66">
        <f t="shared" si="1088"/>
        <v>1750</v>
      </c>
      <c r="I625" s="66">
        <v>0</v>
      </c>
      <c r="J625" s="66">
        <v>1200</v>
      </c>
      <c r="K625" s="66">
        <v>0</v>
      </c>
      <c r="L625" s="66">
        <v>550</v>
      </c>
      <c r="M625" s="66">
        <f t="shared" si="1089"/>
        <v>2000</v>
      </c>
      <c r="N625" s="66">
        <v>0</v>
      </c>
      <c r="O625" s="66">
        <v>0</v>
      </c>
      <c r="P625" s="66">
        <v>2000</v>
      </c>
      <c r="Q625" s="64">
        <v>606</v>
      </c>
    </row>
    <row r="626" spans="1:17" ht="12.75" customHeight="1" x14ac:dyDescent="0.2">
      <c r="A626" s="63">
        <v>607</v>
      </c>
      <c r="B626" s="26" t="s">
        <v>247</v>
      </c>
      <c r="C626" s="66">
        <f t="shared" ref="C626:P626" si="1090">SUM(C627,C628)</f>
        <v>0</v>
      </c>
      <c r="D626" s="66">
        <f t="shared" si="1090"/>
        <v>0</v>
      </c>
      <c r="E626" s="66">
        <f t="shared" si="1090"/>
        <v>0</v>
      </c>
      <c r="F626" s="66">
        <f t="shared" si="1090"/>
        <v>0</v>
      </c>
      <c r="G626" s="66">
        <f t="shared" si="1090"/>
        <v>0</v>
      </c>
      <c r="H626" s="66">
        <f t="shared" si="1090"/>
        <v>0</v>
      </c>
      <c r="I626" s="66">
        <f t="shared" si="1090"/>
        <v>0</v>
      </c>
      <c r="J626" s="66">
        <f t="shared" si="1090"/>
        <v>0</v>
      </c>
      <c r="K626" s="66">
        <f t="shared" si="1090"/>
        <v>0</v>
      </c>
      <c r="L626" s="66">
        <f t="shared" si="1090"/>
        <v>0</v>
      </c>
      <c r="M626" s="66">
        <f t="shared" si="1090"/>
        <v>0</v>
      </c>
      <c r="N626" s="66">
        <f t="shared" si="1090"/>
        <v>0</v>
      </c>
      <c r="O626" s="66">
        <f t="shared" si="1090"/>
        <v>0</v>
      </c>
      <c r="P626" s="66">
        <f t="shared" si="1090"/>
        <v>0</v>
      </c>
      <c r="Q626" s="64">
        <v>607</v>
      </c>
    </row>
    <row r="627" spans="1:17" ht="12.75" customHeight="1" x14ac:dyDescent="0.2">
      <c r="A627" s="63">
        <v>608</v>
      </c>
      <c r="B627" s="29" t="s">
        <v>248</v>
      </c>
      <c r="C627" s="66">
        <f t="shared" ref="C627:P628" si="1091">SUM(C630,C633)</f>
        <v>0</v>
      </c>
      <c r="D627" s="66">
        <f t="shared" si="1091"/>
        <v>0</v>
      </c>
      <c r="E627" s="66">
        <f t="shared" si="1091"/>
        <v>0</v>
      </c>
      <c r="F627" s="66">
        <f t="shared" si="1091"/>
        <v>0</v>
      </c>
      <c r="G627" s="66">
        <f t="shared" si="1091"/>
        <v>0</v>
      </c>
      <c r="H627" s="66">
        <f t="shared" si="1091"/>
        <v>0</v>
      </c>
      <c r="I627" s="66">
        <f t="shared" si="1091"/>
        <v>0</v>
      </c>
      <c r="J627" s="66">
        <f t="shared" si="1091"/>
        <v>0</v>
      </c>
      <c r="K627" s="66">
        <f t="shared" si="1091"/>
        <v>0</v>
      </c>
      <c r="L627" s="66">
        <f t="shared" si="1091"/>
        <v>0</v>
      </c>
      <c r="M627" s="66">
        <f t="shared" si="1091"/>
        <v>0</v>
      </c>
      <c r="N627" s="66">
        <f t="shared" si="1091"/>
        <v>0</v>
      </c>
      <c r="O627" s="66">
        <f t="shared" si="1091"/>
        <v>0</v>
      </c>
      <c r="P627" s="66">
        <f t="shared" si="1091"/>
        <v>0</v>
      </c>
      <c r="Q627" s="64">
        <v>608</v>
      </c>
    </row>
    <row r="628" spans="1:17" ht="12.75" customHeight="1" x14ac:dyDescent="0.2">
      <c r="A628" s="63">
        <v>609</v>
      </c>
      <c r="B628" s="29" t="s">
        <v>249</v>
      </c>
      <c r="C628" s="66">
        <f t="shared" si="1091"/>
        <v>0</v>
      </c>
      <c r="D628" s="66">
        <f t="shared" si="1091"/>
        <v>0</v>
      </c>
      <c r="E628" s="66">
        <f t="shared" si="1091"/>
        <v>0</v>
      </c>
      <c r="F628" s="66">
        <f t="shared" si="1091"/>
        <v>0</v>
      </c>
      <c r="G628" s="66">
        <f t="shared" si="1091"/>
        <v>0</v>
      </c>
      <c r="H628" s="66">
        <f t="shared" si="1091"/>
        <v>0</v>
      </c>
      <c r="I628" s="66">
        <f t="shared" si="1091"/>
        <v>0</v>
      </c>
      <c r="J628" s="66">
        <f t="shared" si="1091"/>
        <v>0</v>
      </c>
      <c r="K628" s="66">
        <f t="shared" si="1091"/>
        <v>0</v>
      </c>
      <c r="L628" s="66">
        <f t="shared" si="1091"/>
        <v>0</v>
      </c>
      <c r="M628" s="66">
        <f t="shared" si="1091"/>
        <v>0</v>
      </c>
      <c r="N628" s="66">
        <f t="shared" si="1091"/>
        <v>0</v>
      </c>
      <c r="O628" s="66">
        <f t="shared" si="1091"/>
        <v>0</v>
      </c>
      <c r="P628" s="66">
        <f t="shared" si="1091"/>
        <v>0</v>
      </c>
      <c r="Q628" s="64">
        <v>609</v>
      </c>
    </row>
    <row r="629" spans="1:17" ht="12.75" customHeight="1" x14ac:dyDescent="0.2">
      <c r="A629" s="63">
        <v>610</v>
      </c>
      <c r="B629" s="27" t="s">
        <v>250</v>
      </c>
      <c r="C629" s="66">
        <f t="shared" ref="C629:P629" si="1092">SUM(C630,C631)</f>
        <v>0</v>
      </c>
      <c r="D629" s="66">
        <f t="shared" si="1092"/>
        <v>0</v>
      </c>
      <c r="E629" s="66">
        <f t="shared" si="1092"/>
        <v>0</v>
      </c>
      <c r="F629" s="66">
        <f t="shared" si="1092"/>
        <v>0</v>
      </c>
      <c r="G629" s="66">
        <f t="shared" si="1092"/>
        <v>0</v>
      </c>
      <c r="H629" s="66">
        <f t="shared" si="1092"/>
        <v>0</v>
      </c>
      <c r="I629" s="66">
        <f t="shared" si="1092"/>
        <v>0</v>
      </c>
      <c r="J629" s="66">
        <f t="shared" si="1092"/>
        <v>0</v>
      </c>
      <c r="K629" s="66">
        <f t="shared" si="1092"/>
        <v>0</v>
      </c>
      <c r="L629" s="66">
        <f t="shared" si="1092"/>
        <v>0</v>
      </c>
      <c r="M629" s="66">
        <f t="shared" si="1092"/>
        <v>0</v>
      </c>
      <c r="N629" s="66">
        <f t="shared" si="1092"/>
        <v>0</v>
      </c>
      <c r="O629" s="66">
        <f t="shared" si="1092"/>
        <v>0</v>
      </c>
      <c r="P629" s="66">
        <f t="shared" si="1092"/>
        <v>0</v>
      </c>
      <c r="Q629" s="64">
        <v>610</v>
      </c>
    </row>
    <row r="630" spans="1:17" ht="12.75" customHeight="1" x14ac:dyDescent="0.2">
      <c r="A630" s="63">
        <v>611</v>
      </c>
      <c r="B630" s="30" t="s">
        <v>251</v>
      </c>
      <c r="C630" s="66">
        <f t="shared" ref="C630:C631" si="1093">SUM(D630,E630,F630,G630)</f>
        <v>0</v>
      </c>
      <c r="D630" s="66">
        <v>0</v>
      </c>
      <c r="E630" s="66">
        <v>0</v>
      </c>
      <c r="F630" s="66">
        <v>0</v>
      </c>
      <c r="G630" s="66">
        <v>0</v>
      </c>
      <c r="H630" s="66">
        <f t="shared" ref="H630:H631" si="1094">SUM(I630,J630,K630,L630)</f>
        <v>0</v>
      </c>
      <c r="I630" s="66">
        <v>0</v>
      </c>
      <c r="J630" s="66">
        <v>0</v>
      </c>
      <c r="K630" s="66">
        <v>0</v>
      </c>
      <c r="L630" s="66">
        <v>0</v>
      </c>
      <c r="M630" s="66">
        <f t="shared" ref="M630:M631" si="1095">SUM(N630,O630,P630)</f>
        <v>0</v>
      </c>
      <c r="N630" s="66">
        <v>0</v>
      </c>
      <c r="O630" s="66">
        <v>0</v>
      </c>
      <c r="P630" s="66">
        <v>0</v>
      </c>
      <c r="Q630" s="64">
        <v>611</v>
      </c>
    </row>
    <row r="631" spans="1:17" ht="12.75" customHeight="1" x14ac:dyDescent="0.2">
      <c r="A631" s="63">
        <v>612</v>
      </c>
      <c r="B631" s="30" t="s">
        <v>252</v>
      </c>
      <c r="C631" s="66">
        <f t="shared" si="1093"/>
        <v>0</v>
      </c>
      <c r="D631" s="66">
        <v>0</v>
      </c>
      <c r="E631" s="66">
        <v>0</v>
      </c>
      <c r="F631" s="66">
        <v>0</v>
      </c>
      <c r="G631" s="66">
        <v>0</v>
      </c>
      <c r="H631" s="66">
        <f t="shared" si="1094"/>
        <v>0</v>
      </c>
      <c r="I631" s="66">
        <v>0</v>
      </c>
      <c r="J631" s="66">
        <v>0</v>
      </c>
      <c r="K631" s="66">
        <v>0</v>
      </c>
      <c r="L631" s="66">
        <v>0</v>
      </c>
      <c r="M631" s="66">
        <f t="shared" si="1095"/>
        <v>0</v>
      </c>
      <c r="N631" s="66">
        <v>0</v>
      </c>
      <c r="O631" s="66">
        <v>0</v>
      </c>
      <c r="P631" s="66">
        <v>0</v>
      </c>
      <c r="Q631" s="64">
        <v>612</v>
      </c>
    </row>
    <row r="632" spans="1:17" ht="12.75" customHeight="1" x14ac:dyDescent="0.2">
      <c r="A632" s="63">
        <v>613</v>
      </c>
      <c r="B632" s="27" t="s">
        <v>253</v>
      </c>
      <c r="C632" s="66">
        <f t="shared" ref="C632:P632" si="1096">SUM(C633,C634)</f>
        <v>0</v>
      </c>
      <c r="D632" s="66">
        <f t="shared" si="1096"/>
        <v>0</v>
      </c>
      <c r="E632" s="66">
        <f t="shared" si="1096"/>
        <v>0</v>
      </c>
      <c r="F632" s="66">
        <f t="shared" si="1096"/>
        <v>0</v>
      </c>
      <c r="G632" s="66">
        <f t="shared" si="1096"/>
        <v>0</v>
      </c>
      <c r="H632" s="66">
        <f t="shared" si="1096"/>
        <v>0</v>
      </c>
      <c r="I632" s="66">
        <f t="shared" si="1096"/>
        <v>0</v>
      </c>
      <c r="J632" s="66">
        <f t="shared" si="1096"/>
        <v>0</v>
      </c>
      <c r="K632" s="66">
        <f t="shared" si="1096"/>
        <v>0</v>
      </c>
      <c r="L632" s="66">
        <f t="shared" si="1096"/>
        <v>0</v>
      </c>
      <c r="M632" s="66">
        <f t="shared" si="1096"/>
        <v>0</v>
      </c>
      <c r="N632" s="66">
        <f t="shared" si="1096"/>
        <v>0</v>
      </c>
      <c r="O632" s="66">
        <f t="shared" si="1096"/>
        <v>0</v>
      </c>
      <c r="P632" s="66">
        <f t="shared" si="1096"/>
        <v>0</v>
      </c>
      <c r="Q632" s="64">
        <v>613</v>
      </c>
    </row>
    <row r="633" spans="1:17" ht="12.75" customHeight="1" x14ac:dyDescent="0.2">
      <c r="A633" s="63">
        <v>614</v>
      </c>
      <c r="B633" s="30" t="s">
        <v>254</v>
      </c>
      <c r="C633" s="69" t="s">
        <v>16</v>
      </c>
      <c r="D633" s="69" t="s">
        <v>16</v>
      </c>
      <c r="E633" s="69" t="s">
        <v>16</v>
      </c>
      <c r="F633" s="69" t="s">
        <v>16</v>
      </c>
      <c r="G633" s="69" t="s">
        <v>16</v>
      </c>
      <c r="H633" s="69" t="s">
        <v>16</v>
      </c>
      <c r="I633" s="69" t="s">
        <v>16</v>
      </c>
      <c r="J633" s="69" t="s">
        <v>16</v>
      </c>
      <c r="K633" s="69" t="s">
        <v>16</v>
      </c>
      <c r="L633" s="69" t="s">
        <v>16</v>
      </c>
      <c r="M633" s="69" t="s">
        <v>16</v>
      </c>
      <c r="N633" s="69" t="s">
        <v>16</v>
      </c>
      <c r="O633" s="69" t="s">
        <v>16</v>
      </c>
      <c r="P633" s="69" t="s">
        <v>16</v>
      </c>
      <c r="Q633" s="64">
        <v>614</v>
      </c>
    </row>
    <row r="634" spans="1:17" ht="12.75" customHeight="1" x14ac:dyDescent="0.2">
      <c r="A634" s="63">
        <v>615</v>
      </c>
      <c r="B634" s="30" t="s">
        <v>255</v>
      </c>
      <c r="C634" s="69" t="s">
        <v>16</v>
      </c>
      <c r="D634" s="69" t="s">
        <v>16</v>
      </c>
      <c r="E634" s="69" t="s">
        <v>16</v>
      </c>
      <c r="F634" s="69" t="s">
        <v>16</v>
      </c>
      <c r="G634" s="69" t="s">
        <v>16</v>
      </c>
      <c r="H634" s="69" t="s">
        <v>16</v>
      </c>
      <c r="I634" s="69" t="s">
        <v>16</v>
      </c>
      <c r="J634" s="69" t="s">
        <v>16</v>
      </c>
      <c r="K634" s="69" t="s">
        <v>16</v>
      </c>
      <c r="L634" s="69" t="s">
        <v>16</v>
      </c>
      <c r="M634" s="69" t="s">
        <v>16</v>
      </c>
      <c r="N634" s="69" t="s">
        <v>16</v>
      </c>
      <c r="O634" s="69" t="s">
        <v>16</v>
      </c>
      <c r="P634" s="69" t="s">
        <v>16</v>
      </c>
      <c r="Q634" s="64">
        <v>615</v>
      </c>
    </row>
    <row r="635" spans="1:17" ht="25.5" customHeight="1" x14ac:dyDescent="0.2">
      <c r="A635" s="63">
        <v>616</v>
      </c>
      <c r="B635" s="59" t="s">
        <v>256</v>
      </c>
      <c r="C635" s="65">
        <f t="shared" ref="C635" si="1097">SUM(C636)-SUM(C648)</f>
        <v>14.744800000000005</v>
      </c>
      <c r="D635" s="65">
        <f t="shared" ref="D635" si="1098">SUM(D636)-SUM(D648)</f>
        <v>-15.234299999999998</v>
      </c>
      <c r="E635" s="65">
        <f t="shared" ref="E635:M635" si="1099">SUM(E636)-SUM(E648)</f>
        <v>53.315200000000004</v>
      </c>
      <c r="F635" s="65">
        <f t="shared" si="1099"/>
        <v>7.9477000000000011</v>
      </c>
      <c r="G635" s="65">
        <f t="shared" si="1099"/>
        <v>-31.283800000000003</v>
      </c>
      <c r="H635" s="65">
        <f t="shared" si="1099"/>
        <v>20.987599999999997</v>
      </c>
      <c r="I635" s="65">
        <f t="shared" ref="I635" si="1100">SUM(I636)-SUM(I648)</f>
        <v>10.6114</v>
      </c>
      <c r="J635" s="65">
        <f t="shared" ref="J635:L635" si="1101">SUM(J636)-SUM(J648)</f>
        <v>1.7161999999999971</v>
      </c>
      <c r="K635" s="65">
        <f t="shared" si="1101"/>
        <v>-45.206199999999995</v>
      </c>
      <c r="L635" s="65">
        <f t="shared" si="1101"/>
        <v>53.866200000000006</v>
      </c>
      <c r="M635" s="65">
        <f t="shared" si="1099"/>
        <v>73.877210000000005</v>
      </c>
      <c r="N635" s="65">
        <f t="shared" ref="N635" si="1102">SUM(N636)-SUM(N648)</f>
        <v>37.253475000000002</v>
      </c>
      <c r="O635" s="65">
        <f t="shared" ref="O635:P635" si="1103">SUM(O636)-SUM(O648)</f>
        <v>15.0793</v>
      </c>
      <c r="P635" s="65">
        <f t="shared" si="1103"/>
        <v>21.544435</v>
      </c>
      <c r="Q635" s="64">
        <v>616</v>
      </c>
    </row>
    <row r="636" spans="1:17" ht="14.1" customHeight="1" x14ac:dyDescent="0.2">
      <c r="A636" s="63">
        <v>617</v>
      </c>
      <c r="B636" s="17" t="s">
        <v>191</v>
      </c>
      <c r="C636" s="68">
        <f t="shared" ref="C636:P636" si="1104">SUM(C638,C639,C640,C641)</f>
        <v>-14.1172</v>
      </c>
      <c r="D636" s="68">
        <f t="shared" si="1104"/>
        <v>-20.741599999999998</v>
      </c>
      <c r="E636" s="68">
        <f t="shared" si="1104"/>
        <v>5.0547000000000004</v>
      </c>
      <c r="F636" s="68">
        <f t="shared" si="1104"/>
        <v>8.0228000000000002</v>
      </c>
      <c r="G636" s="68">
        <f t="shared" si="1104"/>
        <v>-6.4531000000000001</v>
      </c>
      <c r="H636" s="68">
        <f t="shared" si="1104"/>
        <v>17.743100000000002</v>
      </c>
      <c r="I636" s="68">
        <f t="shared" si="1104"/>
        <v>14.138399999999999</v>
      </c>
      <c r="J636" s="68">
        <f t="shared" si="1104"/>
        <v>9.9458000000000002</v>
      </c>
      <c r="K636" s="68">
        <f t="shared" si="1104"/>
        <v>-16.8353</v>
      </c>
      <c r="L636" s="68">
        <f t="shared" si="1104"/>
        <v>10.494200000000003</v>
      </c>
      <c r="M636" s="68">
        <f t="shared" si="1104"/>
        <v>-6.8301599999999985</v>
      </c>
      <c r="N636" s="68">
        <f t="shared" si="1104"/>
        <v>-23.702390000000001</v>
      </c>
      <c r="O636" s="68">
        <f t="shared" si="1104"/>
        <v>2.9006099999999995</v>
      </c>
      <c r="P636" s="68">
        <f t="shared" si="1104"/>
        <v>13.971620000000001</v>
      </c>
      <c r="Q636" s="64">
        <v>617</v>
      </c>
    </row>
    <row r="637" spans="1:17" ht="12.75" customHeight="1" x14ac:dyDescent="0.2">
      <c r="A637" s="63">
        <v>618</v>
      </c>
      <c r="B637" s="31" t="s">
        <v>257</v>
      </c>
      <c r="C637" s="69" t="s">
        <v>16</v>
      </c>
      <c r="D637" s="69" t="s">
        <v>16</v>
      </c>
      <c r="E637" s="69" t="s">
        <v>16</v>
      </c>
      <c r="F637" s="69" t="s">
        <v>16</v>
      </c>
      <c r="G637" s="69" t="s">
        <v>16</v>
      </c>
      <c r="H637" s="69" t="s">
        <v>16</v>
      </c>
      <c r="I637" s="69" t="s">
        <v>16</v>
      </c>
      <c r="J637" s="69" t="s">
        <v>16</v>
      </c>
      <c r="K637" s="69" t="s">
        <v>16</v>
      </c>
      <c r="L637" s="69" t="s">
        <v>16</v>
      </c>
      <c r="M637" s="69" t="s">
        <v>16</v>
      </c>
      <c r="N637" s="69" t="s">
        <v>16</v>
      </c>
      <c r="O637" s="69" t="s">
        <v>16</v>
      </c>
      <c r="P637" s="69" t="s">
        <v>16</v>
      </c>
      <c r="Q637" s="64">
        <v>618</v>
      </c>
    </row>
    <row r="638" spans="1:17" ht="12.75" customHeight="1" x14ac:dyDescent="0.2">
      <c r="A638" s="63">
        <v>619</v>
      </c>
      <c r="B638" s="31" t="s">
        <v>258</v>
      </c>
      <c r="C638" s="66">
        <f t="shared" ref="C638:C640" si="1105">SUM(D638,E638,F638,G638)</f>
        <v>0</v>
      </c>
      <c r="D638" s="66">
        <v>0</v>
      </c>
      <c r="E638" s="66">
        <v>0</v>
      </c>
      <c r="F638" s="66">
        <v>0</v>
      </c>
      <c r="G638" s="66">
        <v>0</v>
      </c>
      <c r="H638" s="66">
        <f t="shared" ref="H638:H640" si="1106">SUM(I638,J638,K638,L638)</f>
        <v>0</v>
      </c>
      <c r="I638" s="66">
        <v>0</v>
      </c>
      <c r="J638" s="66">
        <v>0</v>
      </c>
      <c r="K638" s="66">
        <v>0</v>
      </c>
      <c r="L638" s="66">
        <v>0</v>
      </c>
      <c r="M638" s="66">
        <f t="shared" ref="M638:M640" si="1107">SUM(N638,O638,P638)</f>
        <v>0</v>
      </c>
      <c r="N638" s="66">
        <v>0</v>
      </c>
      <c r="O638" s="66">
        <v>0</v>
      </c>
      <c r="P638" s="66">
        <v>0</v>
      </c>
      <c r="Q638" s="64">
        <v>619</v>
      </c>
    </row>
    <row r="639" spans="1:17" ht="12.75" customHeight="1" x14ac:dyDescent="0.2">
      <c r="A639" s="63">
        <v>620</v>
      </c>
      <c r="B639" s="31" t="s">
        <v>259</v>
      </c>
      <c r="C639" s="66">
        <f t="shared" si="1105"/>
        <v>-8.3468999999999998</v>
      </c>
      <c r="D639" s="66">
        <v>-14.4489</v>
      </c>
      <c r="E639" s="66">
        <v>5.5376000000000003</v>
      </c>
      <c r="F639" s="66">
        <v>0.75890000000000002</v>
      </c>
      <c r="G639" s="66">
        <v>-0.1944999999999999</v>
      </c>
      <c r="H639" s="66">
        <f t="shared" si="1106"/>
        <v>17.764300000000002</v>
      </c>
      <c r="I639" s="66">
        <v>13.574299999999999</v>
      </c>
      <c r="J639" s="66">
        <v>-1.8720999999999997</v>
      </c>
      <c r="K639" s="66">
        <v>-11.722</v>
      </c>
      <c r="L639" s="66">
        <v>17.784100000000002</v>
      </c>
      <c r="M639" s="66">
        <f t="shared" si="1107"/>
        <v>-10.512889999999999</v>
      </c>
      <c r="N639" s="66">
        <v>-28.61382</v>
      </c>
      <c r="O639" s="66">
        <v>8.2968899999999994</v>
      </c>
      <c r="P639" s="66">
        <v>9.8040400000000005</v>
      </c>
      <c r="Q639" s="64">
        <v>620</v>
      </c>
    </row>
    <row r="640" spans="1:17" ht="12.75" customHeight="1" x14ac:dyDescent="0.2">
      <c r="A640" s="63">
        <v>621</v>
      </c>
      <c r="B640" s="31" t="s">
        <v>260</v>
      </c>
      <c r="C640" s="66">
        <f t="shared" si="1105"/>
        <v>-5.7703000000000007</v>
      </c>
      <c r="D640" s="66">
        <v>-6.2927</v>
      </c>
      <c r="E640" s="66">
        <v>-0.4829</v>
      </c>
      <c r="F640" s="66">
        <v>7.2638999999999996</v>
      </c>
      <c r="G640" s="66">
        <v>-6.2586000000000004</v>
      </c>
      <c r="H640" s="66">
        <f t="shared" si="1106"/>
        <v>-2.120000000000033E-2</v>
      </c>
      <c r="I640" s="66">
        <v>0.56410000000000005</v>
      </c>
      <c r="J640" s="66">
        <v>11.8179</v>
      </c>
      <c r="K640" s="66">
        <v>-5.1132999999999997</v>
      </c>
      <c r="L640" s="66">
        <v>-7.2899000000000003</v>
      </c>
      <c r="M640" s="66">
        <f t="shared" si="1107"/>
        <v>3.6827300000000003</v>
      </c>
      <c r="N640" s="66">
        <v>4.9114300000000002</v>
      </c>
      <c r="O640" s="66">
        <v>-5.39628</v>
      </c>
      <c r="P640" s="66">
        <v>4.1675800000000001</v>
      </c>
      <c r="Q640" s="64">
        <v>621</v>
      </c>
    </row>
    <row r="641" spans="1:17" ht="12.75" customHeight="1" x14ac:dyDescent="0.2">
      <c r="A641" s="63">
        <v>622</v>
      </c>
      <c r="B641" s="31" t="s">
        <v>261</v>
      </c>
      <c r="C641" s="66">
        <f t="shared" ref="C641:P641" si="1108">SUM(C642,C643)</f>
        <v>0</v>
      </c>
      <c r="D641" s="66">
        <f t="shared" si="1108"/>
        <v>0</v>
      </c>
      <c r="E641" s="66">
        <f t="shared" si="1108"/>
        <v>0</v>
      </c>
      <c r="F641" s="66">
        <f t="shared" si="1108"/>
        <v>0</v>
      </c>
      <c r="G641" s="66">
        <f t="shared" si="1108"/>
        <v>0</v>
      </c>
      <c r="H641" s="66">
        <f t="shared" si="1108"/>
        <v>0</v>
      </c>
      <c r="I641" s="66">
        <f t="shared" si="1108"/>
        <v>0</v>
      </c>
      <c r="J641" s="66">
        <f t="shared" si="1108"/>
        <v>0</v>
      </c>
      <c r="K641" s="66">
        <f t="shared" si="1108"/>
        <v>0</v>
      </c>
      <c r="L641" s="66">
        <f t="shared" si="1108"/>
        <v>0</v>
      </c>
      <c r="M641" s="66">
        <f t="shared" si="1108"/>
        <v>0</v>
      </c>
      <c r="N641" s="66">
        <f t="shared" si="1108"/>
        <v>0</v>
      </c>
      <c r="O641" s="66">
        <f t="shared" si="1108"/>
        <v>0</v>
      </c>
      <c r="P641" s="66">
        <f t="shared" si="1108"/>
        <v>0</v>
      </c>
      <c r="Q641" s="64">
        <v>622</v>
      </c>
    </row>
    <row r="642" spans="1:17" ht="12.75" customHeight="1" x14ac:dyDescent="0.2">
      <c r="A642" s="63">
        <v>623</v>
      </c>
      <c r="B642" s="26" t="s">
        <v>262</v>
      </c>
      <c r="C642" s="69" t="s">
        <v>16</v>
      </c>
      <c r="D642" s="69" t="s">
        <v>16</v>
      </c>
      <c r="E642" s="69" t="s">
        <v>16</v>
      </c>
      <c r="F642" s="69" t="s">
        <v>16</v>
      </c>
      <c r="G642" s="69" t="s">
        <v>16</v>
      </c>
      <c r="H642" s="69" t="s">
        <v>16</v>
      </c>
      <c r="I642" s="69" t="s">
        <v>16</v>
      </c>
      <c r="J642" s="69" t="s">
        <v>16</v>
      </c>
      <c r="K642" s="69" t="s">
        <v>16</v>
      </c>
      <c r="L642" s="69" t="s">
        <v>16</v>
      </c>
      <c r="M642" s="69" t="s">
        <v>16</v>
      </c>
      <c r="N642" s="69" t="s">
        <v>16</v>
      </c>
      <c r="O642" s="69" t="s">
        <v>16</v>
      </c>
      <c r="P642" s="69" t="s">
        <v>16</v>
      </c>
      <c r="Q642" s="64">
        <v>623</v>
      </c>
    </row>
    <row r="643" spans="1:17" ht="12.75" customHeight="1" x14ac:dyDescent="0.2">
      <c r="A643" s="63">
        <v>624</v>
      </c>
      <c r="B643" s="26" t="s">
        <v>263</v>
      </c>
      <c r="C643" s="66">
        <f>SUM(D643,E643,F643,G643)</f>
        <v>0</v>
      </c>
      <c r="D643" s="69">
        <v>0</v>
      </c>
      <c r="E643" s="69">
        <v>0</v>
      </c>
      <c r="F643" s="69">
        <v>0</v>
      </c>
      <c r="G643" s="69">
        <v>0</v>
      </c>
      <c r="H643" s="66">
        <f>SUM(I643,J643,K643,L643)</f>
        <v>0</v>
      </c>
      <c r="I643" s="69">
        <v>0</v>
      </c>
      <c r="J643" s="69">
        <v>0</v>
      </c>
      <c r="K643" s="69">
        <v>0</v>
      </c>
      <c r="L643" s="69">
        <v>0</v>
      </c>
      <c r="M643" s="66">
        <f t="shared" ref="M643" si="1109">SUM(N643,O643,P643)</f>
        <v>0</v>
      </c>
      <c r="N643" s="69">
        <v>0</v>
      </c>
      <c r="O643" s="69">
        <v>0</v>
      </c>
      <c r="P643" s="69">
        <v>0</v>
      </c>
      <c r="Q643" s="64">
        <v>624</v>
      </c>
    </row>
    <row r="644" spans="1:17" ht="12.75" customHeight="1" x14ac:dyDescent="0.2">
      <c r="A644" s="63">
        <v>625</v>
      </c>
      <c r="B644" s="26" t="s">
        <v>264</v>
      </c>
      <c r="C644" s="66">
        <f t="shared" ref="C644:P644" si="1110">SUM(C645,C646)</f>
        <v>0</v>
      </c>
      <c r="D644" s="66">
        <f t="shared" si="1110"/>
        <v>0</v>
      </c>
      <c r="E644" s="66">
        <f t="shared" si="1110"/>
        <v>0</v>
      </c>
      <c r="F644" s="66">
        <f t="shared" si="1110"/>
        <v>0</v>
      </c>
      <c r="G644" s="66">
        <f t="shared" si="1110"/>
        <v>0</v>
      </c>
      <c r="H644" s="66">
        <f t="shared" si="1110"/>
        <v>0</v>
      </c>
      <c r="I644" s="66">
        <f t="shared" si="1110"/>
        <v>0</v>
      </c>
      <c r="J644" s="66">
        <f t="shared" si="1110"/>
        <v>0</v>
      </c>
      <c r="K644" s="66">
        <f t="shared" si="1110"/>
        <v>0</v>
      </c>
      <c r="L644" s="66">
        <f t="shared" si="1110"/>
        <v>0</v>
      </c>
      <c r="M644" s="66">
        <f t="shared" si="1110"/>
        <v>0</v>
      </c>
      <c r="N644" s="66">
        <f t="shared" si="1110"/>
        <v>0</v>
      </c>
      <c r="O644" s="66">
        <f t="shared" si="1110"/>
        <v>0</v>
      </c>
      <c r="P644" s="66">
        <f t="shared" si="1110"/>
        <v>0</v>
      </c>
      <c r="Q644" s="64">
        <v>625</v>
      </c>
    </row>
    <row r="645" spans="1:17" ht="12.75" customHeight="1" x14ac:dyDescent="0.2">
      <c r="A645" s="63">
        <v>626</v>
      </c>
      <c r="B645" s="29" t="s">
        <v>265</v>
      </c>
      <c r="C645" s="69" t="s">
        <v>16</v>
      </c>
      <c r="D645" s="69" t="s">
        <v>16</v>
      </c>
      <c r="E645" s="69" t="s">
        <v>16</v>
      </c>
      <c r="F645" s="69" t="s">
        <v>16</v>
      </c>
      <c r="G645" s="69" t="s">
        <v>16</v>
      </c>
      <c r="H645" s="69" t="s">
        <v>16</v>
      </c>
      <c r="I645" s="69" t="s">
        <v>16</v>
      </c>
      <c r="J645" s="69" t="s">
        <v>16</v>
      </c>
      <c r="K645" s="69" t="s">
        <v>16</v>
      </c>
      <c r="L645" s="69" t="s">
        <v>16</v>
      </c>
      <c r="M645" s="69" t="s">
        <v>16</v>
      </c>
      <c r="N645" s="69" t="s">
        <v>16</v>
      </c>
      <c r="O645" s="69" t="s">
        <v>16</v>
      </c>
      <c r="P645" s="69" t="s">
        <v>16</v>
      </c>
      <c r="Q645" s="64">
        <v>626</v>
      </c>
    </row>
    <row r="646" spans="1:17" ht="12.75" customHeight="1" x14ac:dyDescent="0.2">
      <c r="A646" s="63">
        <v>627</v>
      </c>
      <c r="B646" s="29" t="s">
        <v>266</v>
      </c>
      <c r="C646" s="69" t="s">
        <v>16</v>
      </c>
      <c r="D646" s="69" t="s">
        <v>16</v>
      </c>
      <c r="E646" s="69" t="s">
        <v>16</v>
      </c>
      <c r="F646" s="69" t="s">
        <v>16</v>
      </c>
      <c r="G646" s="69" t="s">
        <v>16</v>
      </c>
      <c r="H646" s="69" t="s">
        <v>16</v>
      </c>
      <c r="I646" s="69" t="s">
        <v>16</v>
      </c>
      <c r="J646" s="69" t="s">
        <v>16</v>
      </c>
      <c r="K646" s="69" t="s">
        <v>16</v>
      </c>
      <c r="L646" s="69" t="s">
        <v>16</v>
      </c>
      <c r="M646" s="69" t="s">
        <v>16</v>
      </c>
      <c r="N646" s="69" t="s">
        <v>16</v>
      </c>
      <c r="O646" s="69" t="s">
        <v>16</v>
      </c>
      <c r="P646" s="69" t="s">
        <v>16</v>
      </c>
      <c r="Q646" s="64">
        <v>627</v>
      </c>
    </row>
    <row r="647" spans="1:17" ht="12.75" customHeight="1" x14ac:dyDescent="0.2">
      <c r="A647" s="63">
        <v>628</v>
      </c>
      <c r="B647" s="26" t="s">
        <v>267</v>
      </c>
      <c r="C647" s="69" t="s">
        <v>16</v>
      </c>
      <c r="D647" s="69" t="s">
        <v>16</v>
      </c>
      <c r="E647" s="69" t="s">
        <v>16</v>
      </c>
      <c r="F647" s="69" t="s">
        <v>16</v>
      </c>
      <c r="G647" s="69" t="s">
        <v>16</v>
      </c>
      <c r="H647" s="69" t="s">
        <v>16</v>
      </c>
      <c r="I647" s="69" t="s">
        <v>16</v>
      </c>
      <c r="J647" s="69" t="s">
        <v>16</v>
      </c>
      <c r="K647" s="69" t="s">
        <v>16</v>
      </c>
      <c r="L647" s="69" t="s">
        <v>16</v>
      </c>
      <c r="M647" s="69" t="s">
        <v>16</v>
      </c>
      <c r="N647" s="69" t="s">
        <v>16</v>
      </c>
      <c r="O647" s="69" t="s">
        <v>16</v>
      </c>
      <c r="P647" s="69" t="s">
        <v>16</v>
      </c>
      <c r="Q647" s="64">
        <v>628</v>
      </c>
    </row>
    <row r="648" spans="1:17" ht="14.1" customHeight="1" x14ac:dyDescent="0.2">
      <c r="A648" s="63">
        <v>629</v>
      </c>
      <c r="B648" s="17" t="s">
        <v>192</v>
      </c>
      <c r="C648" s="68">
        <f t="shared" ref="C648:P648" si="1111">SUM(C650,C651,C652,C653)</f>
        <v>-28.862000000000005</v>
      </c>
      <c r="D648" s="68">
        <f t="shared" si="1111"/>
        <v>-5.5072999999999999</v>
      </c>
      <c r="E648" s="68">
        <f t="shared" si="1111"/>
        <v>-48.2605</v>
      </c>
      <c r="F648" s="68">
        <f t="shared" si="1111"/>
        <v>7.5099999999999056E-2</v>
      </c>
      <c r="G648" s="68">
        <f t="shared" si="1111"/>
        <v>24.830700000000004</v>
      </c>
      <c r="H648" s="68">
        <f t="shared" si="1111"/>
        <v>-3.2444999999999951</v>
      </c>
      <c r="I648" s="68">
        <f t="shared" si="1111"/>
        <v>3.5270000000000001</v>
      </c>
      <c r="J648" s="68">
        <f t="shared" si="1111"/>
        <v>8.2296000000000031</v>
      </c>
      <c r="K648" s="68">
        <f t="shared" si="1111"/>
        <v>28.370899999999999</v>
      </c>
      <c r="L648" s="68">
        <f t="shared" si="1111"/>
        <v>-43.372</v>
      </c>
      <c r="M648" s="68">
        <f t="shared" si="1111"/>
        <v>-80.707369999999997</v>
      </c>
      <c r="N648" s="68">
        <f t="shared" si="1111"/>
        <v>-60.955865000000003</v>
      </c>
      <c r="O648" s="68">
        <f t="shared" si="1111"/>
        <v>-12.17869</v>
      </c>
      <c r="P648" s="68">
        <f t="shared" si="1111"/>
        <v>-7.5728149999999994</v>
      </c>
      <c r="Q648" s="64">
        <v>629</v>
      </c>
    </row>
    <row r="649" spans="1:17" ht="12.75" customHeight="1" x14ac:dyDescent="0.2">
      <c r="A649" s="63">
        <v>630</v>
      </c>
      <c r="B649" s="31" t="s">
        <v>257</v>
      </c>
      <c r="C649" s="69" t="s">
        <v>16</v>
      </c>
      <c r="D649" s="69" t="s">
        <v>16</v>
      </c>
      <c r="E649" s="69" t="s">
        <v>16</v>
      </c>
      <c r="F649" s="69" t="s">
        <v>16</v>
      </c>
      <c r="G649" s="69" t="s">
        <v>16</v>
      </c>
      <c r="H649" s="69" t="s">
        <v>16</v>
      </c>
      <c r="I649" s="69" t="s">
        <v>16</v>
      </c>
      <c r="J649" s="69" t="s">
        <v>16</v>
      </c>
      <c r="K649" s="69" t="s">
        <v>16</v>
      </c>
      <c r="L649" s="69" t="s">
        <v>16</v>
      </c>
      <c r="M649" s="69" t="s">
        <v>16</v>
      </c>
      <c r="N649" s="69" t="s">
        <v>16</v>
      </c>
      <c r="O649" s="69" t="s">
        <v>16</v>
      </c>
      <c r="P649" s="69" t="s">
        <v>16</v>
      </c>
      <c r="Q649" s="64">
        <v>630</v>
      </c>
    </row>
    <row r="650" spans="1:17" ht="12.75" customHeight="1" x14ac:dyDescent="0.2">
      <c r="A650" s="63">
        <v>631</v>
      </c>
      <c r="B650" s="31" t="s">
        <v>258</v>
      </c>
      <c r="C650" s="66">
        <f t="shared" ref="C650:C652" si="1112">SUM(D650,E650,F650,G650)</f>
        <v>0</v>
      </c>
      <c r="D650" s="66">
        <v>0</v>
      </c>
      <c r="E650" s="66">
        <v>0</v>
      </c>
      <c r="F650" s="66">
        <v>0</v>
      </c>
      <c r="G650" s="66">
        <v>0</v>
      </c>
      <c r="H650" s="66">
        <f t="shared" ref="H650:H652" si="1113">SUM(I650,J650,K650,L650)</f>
        <v>0</v>
      </c>
      <c r="I650" s="66">
        <v>0</v>
      </c>
      <c r="J650" s="66">
        <v>0</v>
      </c>
      <c r="K650" s="66">
        <v>0</v>
      </c>
      <c r="L650" s="66">
        <v>0</v>
      </c>
      <c r="M650" s="66">
        <f t="shared" ref="M650:M652" si="1114">SUM(N650,O650,P650)</f>
        <v>0</v>
      </c>
      <c r="N650" s="66">
        <v>0</v>
      </c>
      <c r="O650" s="66">
        <v>0</v>
      </c>
      <c r="P650" s="66">
        <v>0</v>
      </c>
      <c r="Q650" s="64">
        <v>631</v>
      </c>
    </row>
    <row r="651" spans="1:17" ht="12.75" customHeight="1" x14ac:dyDescent="0.2">
      <c r="A651" s="63">
        <v>632</v>
      </c>
      <c r="B651" s="31" t="s">
        <v>259</v>
      </c>
      <c r="C651" s="66">
        <f t="shared" si="1112"/>
        <v>-34.959500000000006</v>
      </c>
      <c r="D651" s="66">
        <v>-11.5183</v>
      </c>
      <c r="E651" s="66">
        <v>-41.7515</v>
      </c>
      <c r="F651" s="66">
        <v>-5.0729000000000006</v>
      </c>
      <c r="G651" s="66">
        <v>23.383200000000002</v>
      </c>
      <c r="H651" s="66">
        <f t="shared" si="1113"/>
        <v>-20.754499999999997</v>
      </c>
      <c r="I651" s="66">
        <v>0.40300000000000002</v>
      </c>
      <c r="J651" s="66">
        <v>18.625900000000001</v>
      </c>
      <c r="K651" s="66">
        <v>-9.8694999999999986</v>
      </c>
      <c r="L651" s="66">
        <v>-29.913899999999998</v>
      </c>
      <c r="M651" s="66">
        <f t="shared" si="1114"/>
        <v>-54.578360000000004</v>
      </c>
      <c r="N651" s="66">
        <v>-43.885725000000001</v>
      </c>
      <c r="O651" s="66">
        <v>-9.0713200000000001</v>
      </c>
      <c r="P651" s="66">
        <v>-1.6213150000000001</v>
      </c>
      <c r="Q651" s="64">
        <v>632</v>
      </c>
    </row>
    <row r="652" spans="1:17" ht="12.75" customHeight="1" x14ac:dyDescent="0.2">
      <c r="A652" s="63">
        <v>633</v>
      </c>
      <c r="B652" s="31" t="s">
        <v>260</v>
      </c>
      <c r="C652" s="66">
        <f t="shared" si="1112"/>
        <v>6.0465</v>
      </c>
      <c r="D652" s="66">
        <v>0</v>
      </c>
      <c r="E652" s="66">
        <v>0</v>
      </c>
      <c r="F652" s="66">
        <v>0</v>
      </c>
      <c r="G652" s="66">
        <v>6.0465</v>
      </c>
      <c r="H652" s="66">
        <f t="shared" si="1113"/>
        <v>-1.9039999999999999</v>
      </c>
      <c r="I652" s="66">
        <v>-2.988</v>
      </c>
      <c r="J652" s="66">
        <v>-1.7583</v>
      </c>
      <c r="K652" s="66">
        <v>1.8153999999999999</v>
      </c>
      <c r="L652" s="66">
        <v>1.0268999999999999</v>
      </c>
      <c r="M652" s="66">
        <f t="shared" si="1114"/>
        <v>-3.5970099999999992</v>
      </c>
      <c r="N652" s="66">
        <v>-3.7681399999999998</v>
      </c>
      <c r="O652" s="66">
        <v>5.5306300000000004</v>
      </c>
      <c r="P652" s="66">
        <v>-5.3594999999999997</v>
      </c>
      <c r="Q652" s="64">
        <v>633</v>
      </c>
    </row>
    <row r="653" spans="1:17" ht="12.75" customHeight="1" x14ac:dyDescent="0.2">
      <c r="A653" s="63">
        <v>634</v>
      </c>
      <c r="B653" s="31" t="s">
        <v>261</v>
      </c>
      <c r="C653" s="66">
        <f t="shared" ref="C653:P653" si="1115">SUM(C654,C655)</f>
        <v>5.0999999999999268E-2</v>
      </c>
      <c r="D653" s="66">
        <f t="shared" si="1115"/>
        <v>6.0110000000000001</v>
      </c>
      <c r="E653" s="66">
        <f t="shared" si="1115"/>
        <v>-6.5090000000000003</v>
      </c>
      <c r="F653" s="66">
        <f t="shared" si="1115"/>
        <v>5.1479999999999997</v>
      </c>
      <c r="G653" s="66">
        <f t="shared" si="1115"/>
        <v>-4.5990000000000002</v>
      </c>
      <c r="H653" s="66">
        <f t="shared" si="1115"/>
        <v>19.414000000000001</v>
      </c>
      <c r="I653" s="66">
        <f t="shared" si="1115"/>
        <v>6.1120000000000001</v>
      </c>
      <c r="J653" s="66">
        <f t="shared" si="1115"/>
        <v>-8.6379999999999999</v>
      </c>
      <c r="K653" s="66">
        <f t="shared" si="1115"/>
        <v>36.424999999999997</v>
      </c>
      <c r="L653" s="66">
        <f t="shared" si="1115"/>
        <v>-14.484999999999999</v>
      </c>
      <c r="M653" s="66">
        <f t="shared" si="1115"/>
        <v>-22.531999999999996</v>
      </c>
      <c r="N653" s="66">
        <f t="shared" si="1115"/>
        <v>-13.302</v>
      </c>
      <c r="O653" s="66">
        <f t="shared" si="1115"/>
        <v>-8.6379999999999999</v>
      </c>
      <c r="P653" s="66">
        <f t="shared" si="1115"/>
        <v>-0.59199999999999997</v>
      </c>
      <c r="Q653" s="64">
        <v>634</v>
      </c>
    </row>
    <row r="654" spans="1:17" ht="12.75" customHeight="1" x14ac:dyDescent="0.2">
      <c r="A654" s="63">
        <v>635</v>
      </c>
      <c r="B654" s="26" t="s">
        <v>262</v>
      </c>
      <c r="C654" s="69" t="s">
        <v>16</v>
      </c>
      <c r="D654" s="69" t="s">
        <v>16</v>
      </c>
      <c r="E654" s="69" t="s">
        <v>16</v>
      </c>
      <c r="F654" s="69" t="s">
        <v>16</v>
      </c>
      <c r="G654" s="69" t="s">
        <v>16</v>
      </c>
      <c r="H654" s="69" t="s">
        <v>16</v>
      </c>
      <c r="I654" s="69" t="s">
        <v>16</v>
      </c>
      <c r="J654" s="69" t="s">
        <v>16</v>
      </c>
      <c r="K654" s="69" t="s">
        <v>16</v>
      </c>
      <c r="L654" s="69" t="s">
        <v>16</v>
      </c>
      <c r="M654" s="69" t="s">
        <v>16</v>
      </c>
      <c r="N654" s="69" t="s">
        <v>16</v>
      </c>
      <c r="O654" s="69" t="s">
        <v>16</v>
      </c>
      <c r="P654" s="69" t="s">
        <v>16</v>
      </c>
      <c r="Q654" s="64">
        <v>635</v>
      </c>
    </row>
    <row r="655" spans="1:17" ht="12.75" customHeight="1" x14ac:dyDescent="0.2">
      <c r="A655" s="63">
        <v>636</v>
      </c>
      <c r="B655" s="26" t="s">
        <v>263</v>
      </c>
      <c r="C655" s="66">
        <f t="shared" ref="C655" si="1116">SUM(D655,E655,F655,G655)</f>
        <v>5.0999999999999268E-2</v>
      </c>
      <c r="D655" s="69">
        <v>6.0110000000000001</v>
      </c>
      <c r="E655" s="69">
        <v>-6.5090000000000003</v>
      </c>
      <c r="F655" s="69">
        <v>5.1479999999999997</v>
      </c>
      <c r="G655" s="69">
        <v>-4.5990000000000002</v>
      </c>
      <c r="H655" s="66">
        <f t="shared" ref="H655" si="1117">SUM(I655,J655,K655,L655)</f>
        <v>19.414000000000001</v>
      </c>
      <c r="I655" s="69">
        <v>6.1120000000000001</v>
      </c>
      <c r="J655" s="69">
        <v>-8.6379999999999999</v>
      </c>
      <c r="K655" s="69">
        <v>36.424999999999997</v>
      </c>
      <c r="L655" s="69">
        <v>-14.484999999999999</v>
      </c>
      <c r="M655" s="66">
        <f t="shared" ref="M655" si="1118">SUM(N655,O655,P655)</f>
        <v>-22.531999999999996</v>
      </c>
      <c r="N655" s="69">
        <v>-13.302</v>
      </c>
      <c r="O655" s="69">
        <v>-8.6379999999999999</v>
      </c>
      <c r="P655" s="69">
        <v>-0.59199999999999997</v>
      </c>
      <c r="Q655" s="64">
        <v>636</v>
      </c>
    </row>
    <row r="656" spans="1:17" ht="12.75" customHeight="1" x14ac:dyDescent="0.2">
      <c r="A656" s="63">
        <v>637</v>
      </c>
      <c r="B656" s="26" t="s">
        <v>264</v>
      </c>
      <c r="C656" s="66">
        <f t="shared" ref="C656:P656" si="1119">SUM(C657,C658)</f>
        <v>0</v>
      </c>
      <c r="D656" s="66">
        <f t="shared" si="1119"/>
        <v>0</v>
      </c>
      <c r="E656" s="66">
        <f t="shared" si="1119"/>
        <v>0</v>
      </c>
      <c r="F656" s="66">
        <f t="shared" si="1119"/>
        <v>0</v>
      </c>
      <c r="G656" s="66">
        <f t="shared" si="1119"/>
        <v>0</v>
      </c>
      <c r="H656" s="66">
        <f t="shared" si="1119"/>
        <v>0</v>
      </c>
      <c r="I656" s="66">
        <f t="shared" si="1119"/>
        <v>0</v>
      </c>
      <c r="J656" s="66">
        <f t="shared" si="1119"/>
        <v>0</v>
      </c>
      <c r="K656" s="66">
        <f t="shared" si="1119"/>
        <v>0</v>
      </c>
      <c r="L656" s="66">
        <f t="shared" si="1119"/>
        <v>0</v>
      </c>
      <c r="M656" s="66">
        <f t="shared" si="1119"/>
        <v>0</v>
      </c>
      <c r="N656" s="66">
        <f t="shared" si="1119"/>
        <v>0</v>
      </c>
      <c r="O656" s="66">
        <f t="shared" si="1119"/>
        <v>0</v>
      </c>
      <c r="P656" s="66">
        <f t="shared" si="1119"/>
        <v>0</v>
      </c>
      <c r="Q656" s="64">
        <v>637</v>
      </c>
    </row>
    <row r="657" spans="1:17" ht="12.75" customHeight="1" x14ac:dyDescent="0.2">
      <c r="A657" s="63">
        <v>638</v>
      </c>
      <c r="B657" s="29" t="s">
        <v>265</v>
      </c>
      <c r="C657" s="69" t="s">
        <v>16</v>
      </c>
      <c r="D657" s="69" t="s">
        <v>16</v>
      </c>
      <c r="E657" s="69" t="s">
        <v>16</v>
      </c>
      <c r="F657" s="69" t="s">
        <v>16</v>
      </c>
      <c r="G657" s="69" t="s">
        <v>16</v>
      </c>
      <c r="H657" s="69" t="s">
        <v>16</v>
      </c>
      <c r="I657" s="69" t="s">
        <v>16</v>
      </c>
      <c r="J657" s="69" t="s">
        <v>16</v>
      </c>
      <c r="K657" s="69" t="s">
        <v>16</v>
      </c>
      <c r="L657" s="69" t="s">
        <v>16</v>
      </c>
      <c r="M657" s="69" t="s">
        <v>16</v>
      </c>
      <c r="N657" s="69" t="s">
        <v>16</v>
      </c>
      <c r="O657" s="69" t="s">
        <v>16</v>
      </c>
      <c r="P657" s="69" t="s">
        <v>16</v>
      </c>
      <c r="Q657" s="64">
        <v>638</v>
      </c>
    </row>
    <row r="658" spans="1:17" ht="12.75" customHeight="1" x14ac:dyDescent="0.2">
      <c r="A658" s="63">
        <v>639</v>
      </c>
      <c r="B658" s="29" t="s">
        <v>266</v>
      </c>
      <c r="C658" s="69" t="s">
        <v>16</v>
      </c>
      <c r="D658" s="69" t="s">
        <v>16</v>
      </c>
      <c r="E658" s="69" t="s">
        <v>16</v>
      </c>
      <c r="F658" s="69" t="s">
        <v>16</v>
      </c>
      <c r="G658" s="69" t="s">
        <v>16</v>
      </c>
      <c r="H658" s="69" t="s">
        <v>16</v>
      </c>
      <c r="I658" s="69" t="s">
        <v>16</v>
      </c>
      <c r="J658" s="69" t="s">
        <v>16</v>
      </c>
      <c r="K658" s="69" t="s">
        <v>16</v>
      </c>
      <c r="L658" s="69" t="s">
        <v>16</v>
      </c>
      <c r="M658" s="69" t="s">
        <v>16</v>
      </c>
      <c r="N658" s="69" t="s">
        <v>16</v>
      </c>
      <c r="O658" s="69" t="s">
        <v>16</v>
      </c>
      <c r="P658" s="69" t="s">
        <v>16</v>
      </c>
      <c r="Q658" s="64">
        <v>639</v>
      </c>
    </row>
    <row r="659" spans="1:17" ht="12.75" customHeight="1" x14ac:dyDescent="0.2">
      <c r="A659" s="63">
        <v>640</v>
      </c>
      <c r="B659" s="26" t="s">
        <v>267</v>
      </c>
      <c r="C659" s="69" t="s">
        <v>16</v>
      </c>
      <c r="D659" s="69" t="s">
        <v>16</v>
      </c>
      <c r="E659" s="69" t="s">
        <v>16</v>
      </c>
      <c r="F659" s="69" t="s">
        <v>16</v>
      </c>
      <c r="G659" s="69" t="s">
        <v>16</v>
      </c>
      <c r="H659" s="69" t="s">
        <v>16</v>
      </c>
      <c r="I659" s="69" t="s">
        <v>16</v>
      </c>
      <c r="J659" s="69" t="s">
        <v>16</v>
      </c>
      <c r="K659" s="69" t="s">
        <v>16</v>
      </c>
      <c r="L659" s="69" t="s">
        <v>16</v>
      </c>
      <c r="M659" s="69" t="s">
        <v>16</v>
      </c>
      <c r="N659" s="69" t="s">
        <v>16</v>
      </c>
      <c r="O659" s="69" t="s">
        <v>16</v>
      </c>
      <c r="P659" s="69" t="s">
        <v>16</v>
      </c>
      <c r="Q659" s="64">
        <v>640</v>
      </c>
    </row>
    <row r="660" spans="1:17" ht="14.1" customHeight="1" x14ac:dyDescent="0.2">
      <c r="A660" s="63">
        <v>641</v>
      </c>
      <c r="B660" s="23" t="s">
        <v>268</v>
      </c>
      <c r="C660" s="65">
        <f t="shared" ref="C660" si="1120">SUM(C661)-SUM(C662)</f>
        <v>157.43730000000232</v>
      </c>
      <c r="D660" s="65">
        <f t="shared" ref="D660" si="1121">SUM(D661)-SUM(D662)</f>
        <v>872.6085999999998</v>
      </c>
      <c r="E660" s="65">
        <f t="shared" ref="E660:M660" si="1122">SUM(E661)-SUM(E662)</f>
        <v>-330.01310000000012</v>
      </c>
      <c r="F660" s="65">
        <f t="shared" si="1122"/>
        <v>230.73340000000002</v>
      </c>
      <c r="G660" s="65">
        <f t="shared" si="1122"/>
        <v>-615.8915999999997</v>
      </c>
      <c r="H660" s="65">
        <f t="shared" si="1122"/>
        <v>-240.83430000000067</v>
      </c>
      <c r="I660" s="65">
        <f t="shared" ref="I660" si="1123">SUM(I661)-SUM(I662)</f>
        <v>9.7648999999998409</v>
      </c>
      <c r="J660" s="65">
        <f t="shared" ref="J660:L660" si="1124">SUM(J661)-SUM(J662)</f>
        <v>338.24099999999993</v>
      </c>
      <c r="K660" s="65">
        <f t="shared" si="1124"/>
        <v>-670.47710000000006</v>
      </c>
      <c r="L660" s="65">
        <f t="shared" si="1124"/>
        <v>81.636899999999741</v>
      </c>
      <c r="M660" s="65">
        <f t="shared" si="1122"/>
        <v>1643.9036630000001</v>
      </c>
      <c r="N660" s="65">
        <f t="shared" ref="N660" si="1125">SUM(N661)-SUM(N662)</f>
        <v>-90.16506900000013</v>
      </c>
      <c r="O660" s="65">
        <f t="shared" ref="O660:P660" si="1126">SUM(O661)-SUM(O662)</f>
        <v>827.12633500000015</v>
      </c>
      <c r="P660" s="65">
        <f t="shared" si="1126"/>
        <v>906.94239699999991</v>
      </c>
      <c r="Q660" s="64">
        <v>641</v>
      </c>
    </row>
    <row r="661" spans="1:17" ht="14.1" customHeight="1" x14ac:dyDescent="0.2">
      <c r="A661" s="63">
        <v>642</v>
      </c>
      <c r="B661" s="17" t="s">
        <v>191</v>
      </c>
      <c r="C661" s="66">
        <f t="shared" ref="C661:P661" si="1127">SUM(C664,C667,C715,C766,C796,C841)</f>
        <v>-3590.8170999999984</v>
      </c>
      <c r="D661" s="66">
        <f t="shared" si="1127"/>
        <v>-495.50510000000008</v>
      </c>
      <c r="E661" s="66">
        <f t="shared" si="1127"/>
        <v>-2506.9027000000001</v>
      </c>
      <c r="F661" s="66">
        <f t="shared" si="1127"/>
        <v>111.25570000000002</v>
      </c>
      <c r="G661" s="66">
        <f t="shared" si="1127"/>
        <v>-699.66499999999974</v>
      </c>
      <c r="H661" s="66">
        <f t="shared" si="1127"/>
        <v>987.14869999999996</v>
      </c>
      <c r="I661" s="66">
        <f t="shared" si="1127"/>
        <v>-316.12130000000013</v>
      </c>
      <c r="J661" s="66">
        <f t="shared" si="1127"/>
        <v>-193.77609999999999</v>
      </c>
      <c r="K661" s="66">
        <f t="shared" si="1127"/>
        <v>300.02039999999994</v>
      </c>
      <c r="L661" s="66">
        <f t="shared" si="1127"/>
        <v>1197.0257000000001</v>
      </c>
      <c r="M661" s="66">
        <f t="shared" si="1127"/>
        <v>-620.20123400000023</v>
      </c>
      <c r="N661" s="66">
        <f t="shared" si="1127"/>
        <v>-1042.3679340000001</v>
      </c>
      <c r="O661" s="66">
        <f t="shared" si="1127"/>
        <v>338.53529800000001</v>
      </c>
      <c r="P661" s="66">
        <f t="shared" si="1127"/>
        <v>83.631401999999952</v>
      </c>
      <c r="Q661" s="64">
        <v>642</v>
      </c>
    </row>
    <row r="662" spans="1:17" ht="14.1" customHeight="1" x14ac:dyDescent="0.2">
      <c r="A662" s="63">
        <v>643</v>
      </c>
      <c r="B662" s="17" t="s">
        <v>192</v>
      </c>
      <c r="C662" s="66">
        <f t="shared" ref="C662:P662" si="1128">SUM(C665,C690,C740,C781,C818,C864,C888)</f>
        <v>-3748.2544000000007</v>
      </c>
      <c r="D662" s="66">
        <f t="shared" si="1128"/>
        <v>-1368.1136999999999</v>
      </c>
      <c r="E662" s="66">
        <f t="shared" si="1128"/>
        <v>-2176.8896</v>
      </c>
      <c r="F662" s="66">
        <f t="shared" si="1128"/>
        <v>-119.47770000000001</v>
      </c>
      <c r="G662" s="66">
        <f t="shared" si="1128"/>
        <v>-83.773400000000038</v>
      </c>
      <c r="H662" s="66">
        <f t="shared" si="1128"/>
        <v>1227.9830000000006</v>
      </c>
      <c r="I662" s="66">
        <f t="shared" si="1128"/>
        <v>-325.88619999999997</v>
      </c>
      <c r="J662" s="66">
        <f t="shared" si="1128"/>
        <v>-532.01709999999991</v>
      </c>
      <c r="K662" s="66">
        <f t="shared" si="1128"/>
        <v>970.49749999999995</v>
      </c>
      <c r="L662" s="66">
        <f t="shared" si="1128"/>
        <v>1115.3888000000004</v>
      </c>
      <c r="M662" s="66">
        <f t="shared" si="1128"/>
        <v>-2264.1048970000002</v>
      </c>
      <c r="N662" s="66">
        <f t="shared" si="1128"/>
        <v>-952.20286499999997</v>
      </c>
      <c r="O662" s="66">
        <f t="shared" si="1128"/>
        <v>-488.59103700000009</v>
      </c>
      <c r="P662" s="66">
        <f t="shared" si="1128"/>
        <v>-823.31099499999993</v>
      </c>
      <c r="Q662" s="64">
        <v>643</v>
      </c>
    </row>
    <row r="663" spans="1:17" ht="12.75" customHeight="1" x14ac:dyDescent="0.2">
      <c r="A663" s="63">
        <v>644</v>
      </c>
      <c r="B663" s="31" t="s">
        <v>269</v>
      </c>
      <c r="C663" s="68">
        <f t="shared" ref="C663" si="1129">SUM(C664)-SUM(C665)</f>
        <v>0</v>
      </c>
      <c r="D663" s="68">
        <f t="shared" ref="D663" si="1130">SUM(D664)-SUM(D665)</f>
        <v>0</v>
      </c>
      <c r="E663" s="68">
        <f t="shared" ref="E663:M663" si="1131">SUM(E664)-SUM(E665)</f>
        <v>0</v>
      </c>
      <c r="F663" s="68">
        <f t="shared" si="1131"/>
        <v>0</v>
      </c>
      <c r="G663" s="68">
        <f t="shared" si="1131"/>
        <v>0</v>
      </c>
      <c r="H663" s="68">
        <f t="shared" si="1131"/>
        <v>0</v>
      </c>
      <c r="I663" s="68">
        <f t="shared" ref="I663" si="1132">SUM(I664)-SUM(I665)</f>
        <v>0</v>
      </c>
      <c r="J663" s="68">
        <f t="shared" ref="J663:L663" si="1133">SUM(J664)-SUM(J665)</f>
        <v>0</v>
      </c>
      <c r="K663" s="68">
        <f t="shared" si="1133"/>
        <v>0</v>
      </c>
      <c r="L663" s="68">
        <f t="shared" si="1133"/>
        <v>0</v>
      </c>
      <c r="M663" s="68">
        <f t="shared" si="1131"/>
        <v>0</v>
      </c>
      <c r="N663" s="68">
        <f t="shared" ref="N663" si="1134">SUM(N664)-SUM(N665)</f>
        <v>0</v>
      </c>
      <c r="O663" s="68">
        <f t="shared" ref="O663:P663" si="1135">SUM(O664)-SUM(O665)</f>
        <v>0</v>
      </c>
      <c r="P663" s="68">
        <f t="shared" si="1135"/>
        <v>0</v>
      </c>
      <c r="Q663" s="64">
        <v>644</v>
      </c>
    </row>
    <row r="664" spans="1:17" ht="12.75" customHeight="1" x14ac:dyDescent="0.2">
      <c r="A664" s="63">
        <v>645</v>
      </c>
      <c r="B664" s="32" t="s">
        <v>191</v>
      </c>
      <c r="C664" s="69" t="s">
        <v>16</v>
      </c>
      <c r="D664" s="69" t="s">
        <v>16</v>
      </c>
      <c r="E664" s="69" t="s">
        <v>16</v>
      </c>
      <c r="F664" s="69" t="s">
        <v>16</v>
      </c>
      <c r="G664" s="69" t="s">
        <v>16</v>
      </c>
      <c r="H664" s="69" t="s">
        <v>16</v>
      </c>
      <c r="I664" s="69" t="s">
        <v>16</v>
      </c>
      <c r="J664" s="69" t="s">
        <v>16</v>
      </c>
      <c r="K664" s="69" t="s">
        <v>16</v>
      </c>
      <c r="L664" s="69" t="s">
        <v>16</v>
      </c>
      <c r="M664" s="69" t="s">
        <v>16</v>
      </c>
      <c r="N664" s="69" t="s">
        <v>16</v>
      </c>
      <c r="O664" s="69" t="s">
        <v>16</v>
      </c>
      <c r="P664" s="69" t="s">
        <v>16</v>
      </c>
      <c r="Q664" s="64">
        <v>645</v>
      </c>
    </row>
    <row r="665" spans="1:17" ht="12.75" customHeight="1" x14ac:dyDescent="0.2">
      <c r="A665" s="63">
        <v>646</v>
      </c>
      <c r="B665" s="32" t="s">
        <v>192</v>
      </c>
      <c r="C665" s="69" t="s">
        <v>16</v>
      </c>
      <c r="D665" s="69" t="s">
        <v>16</v>
      </c>
      <c r="E665" s="69" t="s">
        <v>16</v>
      </c>
      <c r="F665" s="69" t="s">
        <v>16</v>
      </c>
      <c r="G665" s="69" t="s">
        <v>16</v>
      </c>
      <c r="H665" s="69" t="s">
        <v>16</v>
      </c>
      <c r="I665" s="69" t="s">
        <v>16</v>
      </c>
      <c r="J665" s="69" t="s">
        <v>16</v>
      </c>
      <c r="K665" s="69" t="s">
        <v>16</v>
      </c>
      <c r="L665" s="69" t="s">
        <v>16</v>
      </c>
      <c r="M665" s="69" t="s">
        <v>16</v>
      </c>
      <c r="N665" s="69" t="s">
        <v>16</v>
      </c>
      <c r="O665" s="69" t="s">
        <v>16</v>
      </c>
      <c r="P665" s="69" t="s">
        <v>16</v>
      </c>
      <c r="Q665" s="64">
        <v>646</v>
      </c>
    </row>
    <row r="666" spans="1:17" ht="12.75" customHeight="1" x14ac:dyDescent="0.2">
      <c r="A666" s="63">
        <v>647</v>
      </c>
      <c r="B666" s="31" t="s">
        <v>270</v>
      </c>
      <c r="C666" s="68">
        <f t="shared" ref="C666:P666" si="1136">SUM(C667)-SUM(C690)</f>
        <v>439.47280000000046</v>
      </c>
      <c r="D666" s="68">
        <f t="shared" si="1136"/>
        <v>561.70569999999998</v>
      </c>
      <c r="E666" s="68">
        <f t="shared" si="1136"/>
        <v>-6.1140000000002601</v>
      </c>
      <c r="F666" s="68">
        <f t="shared" si="1136"/>
        <v>972.05790000000002</v>
      </c>
      <c r="G666" s="68">
        <f t="shared" si="1136"/>
        <v>-1088.1767999999997</v>
      </c>
      <c r="H666" s="68">
        <f t="shared" si="1136"/>
        <v>1602.9834000000001</v>
      </c>
      <c r="I666" s="68">
        <f t="shared" si="1136"/>
        <v>321.19039999999995</v>
      </c>
      <c r="J666" s="68">
        <f t="shared" si="1136"/>
        <v>199.19939999999997</v>
      </c>
      <c r="K666" s="68">
        <f t="shared" si="1136"/>
        <v>139.77519999999998</v>
      </c>
      <c r="L666" s="68">
        <f t="shared" si="1136"/>
        <v>942.8184</v>
      </c>
      <c r="M666" s="68">
        <f t="shared" si="1136"/>
        <v>239.74612999999977</v>
      </c>
      <c r="N666" s="68">
        <f t="shared" si="1136"/>
        <v>-1097.1334499999998</v>
      </c>
      <c r="O666" s="68">
        <f t="shared" si="1136"/>
        <v>310.70115399999997</v>
      </c>
      <c r="P666" s="68">
        <f t="shared" si="1136"/>
        <v>1026.1784259999999</v>
      </c>
      <c r="Q666" s="64">
        <v>647</v>
      </c>
    </row>
    <row r="667" spans="1:17" ht="14.1" customHeight="1" x14ac:dyDescent="0.2">
      <c r="A667" s="63">
        <v>648</v>
      </c>
      <c r="B667" s="32" t="s">
        <v>191</v>
      </c>
      <c r="C667" s="68">
        <f t="shared" ref="C667:P667" si="1137">SUM(C671,C674,C678,C681)</f>
        <v>-2972.1138999999998</v>
      </c>
      <c r="D667" s="68">
        <f t="shared" si="1137"/>
        <v>222.83140000000003</v>
      </c>
      <c r="E667" s="68">
        <f t="shared" si="1137"/>
        <v>-1773.3024</v>
      </c>
      <c r="F667" s="68">
        <f t="shared" si="1137"/>
        <v>-77.809799999999939</v>
      </c>
      <c r="G667" s="68">
        <f t="shared" si="1137"/>
        <v>-1343.8330999999998</v>
      </c>
      <c r="H667" s="68">
        <f t="shared" si="1137"/>
        <v>582.82249999999999</v>
      </c>
      <c r="I667" s="68">
        <f t="shared" si="1137"/>
        <v>423.45850000000002</v>
      </c>
      <c r="J667" s="68">
        <f t="shared" si="1137"/>
        <v>-784.96969999999999</v>
      </c>
      <c r="K667" s="68">
        <f t="shared" si="1137"/>
        <v>55.910499999999985</v>
      </c>
      <c r="L667" s="68">
        <f t="shared" si="1137"/>
        <v>888.42319999999995</v>
      </c>
      <c r="M667" s="68">
        <f t="shared" si="1137"/>
        <v>347.07281599999999</v>
      </c>
      <c r="N667" s="68">
        <f t="shared" si="1137"/>
        <v>-516.36383899999998</v>
      </c>
      <c r="O667" s="68">
        <f t="shared" si="1137"/>
        <v>137.35371199999997</v>
      </c>
      <c r="P667" s="68">
        <f t="shared" si="1137"/>
        <v>726.08294299999989</v>
      </c>
      <c r="Q667" s="64">
        <v>648</v>
      </c>
    </row>
    <row r="668" spans="1:17" ht="12.75" customHeight="1" x14ac:dyDescent="0.2">
      <c r="A668" s="63">
        <v>649</v>
      </c>
      <c r="B668" s="26" t="s">
        <v>271</v>
      </c>
      <c r="C668" s="66">
        <f t="shared" ref="C668:P668" si="1138">SUM(C669,C670)</f>
        <v>0</v>
      </c>
      <c r="D668" s="66">
        <f t="shared" si="1138"/>
        <v>0</v>
      </c>
      <c r="E668" s="66">
        <f t="shared" si="1138"/>
        <v>0</v>
      </c>
      <c r="F668" s="66">
        <f t="shared" si="1138"/>
        <v>0</v>
      </c>
      <c r="G668" s="66">
        <f t="shared" si="1138"/>
        <v>0</v>
      </c>
      <c r="H668" s="66">
        <f t="shared" si="1138"/>
        <v>0</v>
      </c>
      <c r="I668" s="66">
        <f t="shared" si="1138"/>
        <v>0</v>
      </c>
      <c r="J668" s="66">
        <f t="shared" si="1138"/>
        <v>0</v>
      </c>
      <c r="K668" s="66">
        <f t="shared" si="1138"/>
        <v>0</v>
      </c>
      <c r="L668" s="66">
        <f t="shared" si="1138"/>
        <v>0</v>
      </c>
      <c r="M668" s="66">
        <f t="shared" si="1138"/>
        <v>0</v>
      </c>
      <c r="N668" s="66">
        <f t="shared" si="1138"/>
        <v>0</v>
      </c>
      <c r="O668" s="66">
        <f t="shared" si="1138"/>
        <v>0</v>
      </c>
      <c r="P668" s="66">
        <f t="shared" si="1138"/>
        <v>0</v>
      </c>
      <c r="Q668" s="64">
        <v>649</v>
      </c>
    </row>
    <row r="669" spans="1:17" ht="12.75" customHeight="1" x14ac:dyDescent="0.2">
      <c r="A669" s="63">
        <v>650</v>
      </c>
      <c r="B669" s="29" t="s">
        <v>272</v>
      </c>
      <c r="C669" s="69" t="s">
        <v>16</v>
      </c>
      <c r="D669" s="69" t="s">
        <v>16</v>
      </c>
      <c r="E669" s="69" t="s">
        <v>16</v>
      </c>
      <c r="F669" s="69" t="s">
        <v>16</v>
      </c>
      <c r="G669" s="69" t="s">
        <v>16</v>
      </c>
      <c r="H669" s="69" t="s">
        <v>16</v>
      </c>
      <c r="I669" s="69" t="s">
        <v>16</v>
      </c>
      <c r="J669" s="69" t="s">
        <v>16</v>
      </c>
      <c r="K669" s="69" t="s">
        <v>16</v>
      </c>
      <c r="L669" s="69" t="s">
        <v>16</v>
      </c>
      <c r="M669" s="69" t="s">
        <v>16</v>
      </c>
      <c r="N669" s="69" t="s">
        <v>16</v>
      </c>
      <c r="O669" s="69" t="s">
        <v>16</v>
      </c>
      <c r="P669" s="69" t="s">
        <v>16</v>
      </c>
      <c r="Q669" s="64">
        <v>650</v>
      </c>
    </row>
    <row r="670" spans="1:17" ht="12.75" customHeight="1" x14ac:dyDescent="0.2">
      <c r="A670" s="63">
        <v>651</v>
      </c>
      <c r="B670" s="29" t="s">
        <v>273</v>
      </c>
      <c r="C670" s="69" t="s">
        <v>16</v>
      </c>
      <c r="D670" s="69" t="s">
        <v>16</v>
      </c>
      <c r="E670" s="69" t="s">
        <v>16</v>
      </c>
      <c r="F670" s="69" t="s">
        <v>16</v>
      </c>
      <c r="G670" s="69" t="s">
        <v>16</v>
      </c>
      <c r="H670" s="69" t="s">
        <v>16</v>
      </c>
      <c r="I670" s="69" t="s">
        <v>16</v>
      </c>
      <c r="J670" s="69" t="s">
        <v>16</v>
      </c>
      <c r="K670" s="69" t="s">
        <v>16</v>
      </c>
      <c r="L670" s="69" t="s">
        <v>16</v>
      </c>
      <c r="M670" s="69" t="s">
        <v>16</v>
      </c>
      <c r="N670" s="69" t="s">
        <v>16</v>
      </c>
      <c r="O670" s="69" t="s">
        <v>16</v>
      </c>
      <c r="P670" s="69" t="s">
        <v>16</v>
      </c>
      <c r="Q670" s="64">
        <v>651</v>
      </c>
    </row>
    <row r="671" spans="1:17" ht="12.75" customHeight="1" x14ac:dyDescent="0.2">
      <c r="A671" s="63">
        <v>652</v>
      </c>
      <c r="B671" s="26" t="s">
        <v>274</v>
      </c>
      <c r="C671" s="66">
        <f t="shared" ref="C671:P671" si="1139">SUM(C672,C673)</f>
        <v>0</v>
      </c>
      <c r="D671" s="66">
        <f t="shared" si="1139"/>
        <v>0</v>
      </c>
      <c r="E671" s="66">
        <f t="shared" si="1139"/>
        <v>0</v>
      </c>
      <c r="F671" s="66">
        <f t="shared" si="1139"/>
        <v>0</v>
      </c>
      <c r="G671" s="66">
        <f t="shared" si="1139"/>
        <v>0</v>
      </c>
      <c r="H671" s="66">
        <f t="shared" si="1139"/>
        <v>0</v>
      </c>
      <c r="I671" s="66">
        <f t="shared" si="1139"/>
        <v>0</v>
      </c>
      <c r="J671" s="66">
        <f t="shared" si="1139"/>
        <v>0</v>
      </c>
      <c r="K671" s="66">
        <f t="shared" si="1139"/>
        <v>0</v>
      </c>
      <c r="L671" s="66">
        <f t="shared" si="1139"/>
        <v>0</v>
      </c>
      <c r="M671" s="66">
        <f t="shared" si="1139"/>
        <v>0</v>
      </c>
      <c r="N671" s="66">
        <f t="shared" si="1139"/>
        <v>0</v>
      </c>
      <c r="O671" s="66">
        <f t="shared" si="1139"/>
        <v>0</v>
      </c>
      <c r="P671" s="66">
        <f t="shared" si="1139"/>
        <v>0</v>
      </c>
      <c r="Q671" s="64">
        <v>652</v>
      </c>
    </row>
    <row r="672" spans="1:17" ht="12.75" customHeight="1" x14ac:dyDescent="0.2">
      <c r="A672" s="63">
        <v>653</v>
      </c>
      <c r="B672" s="29" t="s">
        <v>275</v>
      </c>
      <c r="C672" s="69" t="s">
        <v>16</v>
      </c>
      <c r="D672" s="69" t="s">
        <v>16</v>
      </c>
      <c r="E672" s="69" t="s">
        <v>16</v>
      </c>
      <c r="F672" s="69" t="s">
        <v>16</v>
      </c>
      <c r="G672" s="69" t="s">
        <v>16</v>
      </c>
      <c r="H672" s="69" t="s">
        <v>16</v>
      </c>
      <c r="I672" s="69" t="s">
        <v>16</v>
      </c>
      <c r="J672" s="69" t="s">
        <v>16</v>
      </c>
      <c r="K672" s="69" t="s">
        <v>16</v>
      </c>
      <c r="L672" s="69" t="s">
        <v>16</v>
      </c>
      <c r="M672" s="69" t="s">
        <v>16</v>
      </c>
      <c r="N672" s="69" t="s">
        <v>16</v>
      </c>
      <c r="O672" s="69" t="s">
        <v>16</v>
      </c>
      <c r="P672" s="69" t="s">
        <v>16</v>
      </c>
      <c r="Q672" s="64">
        <v>653</v>
      </c>
    </row>
    <row r="673" spans="1:17" ht="12.75" customHeight="1" x14ac:dyDescent="0.2">
      <c r="A673" s="63">
        <v>654</v>
      </c>
      <c r="B673" s="29" t="s">
        <v>276</v>
      </c>
      <c r="C673" s="69" t="s">
        <v>16</v>
      </c>
      <c r="D673" s="69" t="s">
        <v>16</v>
      </c>
      <c r="E673" s="69" t="s">
        <v>16</v>
      </c>
      <c r="F673" s="69" t="s">
        <v>16</v>
      </c>
      <c r="G673" s="69" t="s">
        <v>16</v>
      </c>
      <c r="H673" s="69" t="s">
        <v>16</v>
      </c>
      <c r="I673" s="69" t="s">
        <v>16</v>
      </c>
      <c r="J673" s="69" t="s">
        <v>16</v>
      </c>
      <c r="K673" s="69" t="s">
        <v>16</v>
      </c>
      <c r="L673" s="69" t="s">
        <v>16</v>
      </c>
      <c r="M673" s="69" t="s">
        <v>16</v>
      </c>
      <c r="N673" s="69" t="s">
        <v>16</v>
      </c>
      <c r="O673" s="69" t="s">
        <v>16</v>
      </c>
      <c r="P673" s="69" t="s">
        <v>16</v>
      </c>
      <c r="Q673" s="64">
        <v>654</v>
      </c>
    </row>
    <row r="674" spans="1:17" ht="12.75" customHeight="1" x14ac:dyDescent="0.2">
      <c r="A674" s="63">
        <v>655</v>
      </c>
      <c r="B674" s="26" t="s">
        <v>277</v>
      </c>
      <c r="C674" s="66">
        <f t="shared" ref="C674:P674" si="1140">SUM(C676,C677)</f>
        <v>-3226.433</v>
      </c>
      <c r="D674" s="66">
        <f t="shared" si="1140"/>
        <v>-223.04380000000003</v>
      </c>
      <c r="E674" s="66">
        <f t="shared" si="1140"/>
        <v>-1663.9573</v>
      </c>
      <c r="F674" s="66">
        <f t="shared" si="1140"/>
        <v>-506.15789999999998</v>
      </c>
      <c r="G674" s="66">
        <f t="shared" si="1140"/>
        <v>-833.27399999999989</v>
      </c>
      <c r="H674" s="66">
        <f t="shared" si="1140"/>
        <v>707.61120000000005</v>
      </c>
      <c r="I674" s="66">
        <f t="shared" si="1140"/>
        <v>329.68200000000002</v>
      </c>
      <c r="J674" s="66">
        <f t="shared" si="1140"/>
        <v>-783.63149999999996</v>
      </c>
      <c r="K674" s="66">
        <f t="shared" si="1140"/>
        <v>-134.29230000000001</v>
      </c>
      <c r="L674" s="66">
        <f t="shared" si="1140"/>
        <v>1295.8529999999998</v>
      </c>
      <c r="M674" s="66">
        <f t="shared" si="1140"/>
        <v>4.8698759999999766</v>
      </c>
      <c r="N674" s="66">
        <f t="shared" si="1140"/>
        <v>-687.49278900000002</v>
      </c>
      <c r="O674" s="66">
        <f t="shared" si="1140"/>
        <v>99.379531999999983</v>
      </c>
      <c r="P674" s="66">
        <f t="shared" si="1140"/>
        <v>592.98313299999995</v>
      </c>
      <c r="Q674" s="64">
        <v>655</v>
      </c>
    </row>
    <row r="675" spans="1:17" ht="12.75" customHeight="1" x14ac:dyDescent="0.2">
      <c r="A675" s="63">
        <v>656</v>
      </c>
      <c r="B675" s="30" t="s">
        <v>278</v>
      </c>
      <c r="C675" s="69" t="s">
        <v>16</v>
      </c>
      <c r="D675" s="69" t="s">
        <v>16</v>
      </c>
      <c r="E675" s="69" t="s">
        <v>16</v>
      </c>
      <c r="F675" s="69" t="s">
        <v>16</v>
      </c>
      <c r="G675" s="69" t="s">
        <v>16</v>
      </c>
      <c r="H675" s="69" t="s">
        <v>16</v>
      </c>
      <c r="I675" s="69" t="s">
        <v>16</v>
      </c>
      <c r="J675" s="69" t="s">
        <v>16</v>
      </c>
      <c r="K675" s="69" t="s">
        <v>16</v>
      </c>
      <c r="L675" s="69" t="s">
        <v>16</v>
      </c>
      <c r="M675" s="69" t="s">
        <v>16</v>
      </c>
      <c r="N675" s="69" t="s">
        <v>16</v>
      </c>
      <c r="O675" s="69" t="s">
        <v>16</v>
      </c>
      <c r="P675" s="69" t="s">
        <v>16</v>
      </c>
      <c r="Q675" s="64">
        <v>656</v>
      </c>
    </row>
    <row r="676" spans="1:17" ht="12.75" customHeight="1" x14ac:dyDescent="0.2">
      <c r="A676" s="63">
        <v>657</v>
      </c>
      <c r="B676" s="29" t="s">
        <v>279</v>
      </c>
      <c r="C676" s="66">
        <f t="shared" ref="C676:C677" si="1141">SUM(D676,E676,F676,G676)</f>
        <v>-3299.2761</v>
      </c>
      <c r="D676" s="66">
        <v>-395.42360000000002</v>
      </c>
      <c r="E676" s="66">
        <v>-1617.3911000000001</v>
      </c>
      <c r="F676" s="66">
        <v>-470.6377</v>
      </c>
      <c r="G676" s="66">
        <v>-815.82369999999992</v>
      </c>
      <c r="H676" s="66">
        <f t="shared" ref="H676:H677" si="1142">SUM(I676,J676,K676,L676)</f>
        <v>392.43669999999997</v>
      </c>
      <c r="I676" s="66">
        <v>38.005600000000015</v>
      </c>
      <c r="J676" s="66">
        <v>-821.98149999999998</v>
      </c>
      <c r="K676" s="66">
        <v>-106.7655</v>
      </c>
      <c r="L676" s="66">
        <v>1283.1780999999999</v>
      </c>
      <c r="M676" s="66">
        <f t="shared" ref="M676:M677" si="1143">SUM(N676,O676,P676)</f>
        <v>54.657791999999972</v>
      </c>
      <c r="N676" s="66">
        <v>-679.91966400000001</v>
      </c>
      <c r="O676" s="66">
        <v>138.40432299999998</v>
      </c>
      <c r="P676" s="66">
        <v>596.17313300000001</v>
      </c>
      <c r="Q676" s="64">
        <v>657</v>
      </c>
    </row>
    <row r="677" spans="1:17" ht="12.75" customHeight="1" x14ac:dyDescent="0.2">
      <c r="A677" s="63">
        <v>658</v>
      </c>
      <c r="B677" s="29" t="s">
        <v>280</v>
      </c>
      <c r="C677" s="66">
        <f t="shared" si="1141"/>
        <v>72.843099999999993</v>
      </c>
      <c r="D677" s="66">
        <v>172.37979999999999</v>
      </c>
      <c r="E677" s="66">
        <v>-46.566199999999995</v>
      </c>
      <c r="F677" s="66">
        <v>-35.520200000000003</v>
      </c>
      <c r="G677" s="66">
        <v>-17.450299999999999</v>
      </c>
      <c r="H677" s="66">
        <f t="shared" si="1142"/>
        <v>315.17450000000002</v>
      </c>
      <c r="I677" s="66">
        <v>291.6764</v>
      </c>
      <c r="J677" s="66">
        <v>38.35</v>
      </c>
      <c r="K677" s="66">
        <v>-27.526800000000001</v>
      </c>
      <c r="L677" s="66">
        <v>12.674900000000001</v>
      </c>
      <c r="M677" s="66">
        <f t="shared" si="1143"/>
        <v>-49.787915999999996</v>
      </c>
      <c r="N677" s="66">
        <v>-7.5731250000000001</v>
      </c>
      <c r="O677" s="66">
        <v>-39.024791</v>
      </c>
      <c r="P677" s="66">
        <v>-3.19</v>
      </c>
      <c r="Q677" s="64">
        <v>658</v>
      </c>
    </row>
    <row r="678" spans="1:17" ht="12.75" customHeight="1" x14ac:dyDescent="0.2">
      <c r="A678" s="63">
        <v>659</v>
      </c>
      <c r="B678" s="26" t="s">
        <v>281</v>
      </c>
      <c r="C678" s="66">
        <f t="shared" ref="C678:P678" si="1144">SUM(C679,C680)</f>
        <v>-241.41309999999999</v>
      </c>
      <c r="D678" s="66">
        <f t="shared" si="1144"/>
        <v>82.315200000000004</v>
      </c>
      <c r="E678" s="66">
        <f t="shared" si="1144"/>
        <v>-314.77379999999999</v>
      </c>
      <c r="F678" s="66">
        <f t="shared" si="1144"/>
        <v>44.682299999999998</v>
      </c>
      <c r="G678" s="66">
        <f t="shared" si="1144"/>
        <v>-53.636800000000001</v>
      </c>
      <c r="H678" s="66">
        <f t="shared" si="1144"/>
        <v>37.292200000000001</v>
      </c>
      <c r="I678" s="66">
        <f t="shared" si="1144"/>
        <v>18.475300000000001</v>
      </c>
      <c r="J678" s="66">
        <f t="shared" si="1144"/>
        <v>-6.5185000000000004</v>
      </c>
      <c r="K678" s="66">
        <f t="shared" si="1144"/>
        <v>14.484400000000001</v>
      </c>
      <c r="L678" s="66">
        <f t="shared" si="1144"/>
        <v>10.851000000000001</v>
      </c>
      <c r="M678" s="66">
        <f t="shared" si="1144"/>
        <v>55.010280000000002</v>
      </c>
      <c r="N678" s="66">
        <f t="shared" si="1144"/>
        <v>1.00949</v>
      </c>
      <c r="O678" s="66">
        <f t="shared" si="1144"/>
        <v>-8.4867399999999993</v>
      </c>
      <c r="P678" s="66">
        <f t="shared" si="1144"/>
        <v>62.48753</v>
      </c>
      <c r="Q678" s="64">
        <v>659</v>
      </c>
    </row>
    <row r="679" spans="1:17" ht="12.75" customHeight="1" x14ac:dyDescent="0.2">
      <c r="A679" s="63">
        <v>660</v>
      </c>
      <c r="B679" s="29" t="s">
        <v>282</v>
      </c>
      <c r="C679" s="66">
        <f t="shared" ref="C679:C680" si="1145">SUM(D679,E679,F679,G679)</f>
        <v>0</v>
      </c>
      <c r="D679" s="66">
        <v>0</v>
      </c>
      <c r="E679" s="66">
        <v>0</v>
      </c>
      <c r="F679" s="66">
        <v>0</v>
      </c>
      <c r="G679" s="66">
        <v>0</v>
      </c>
      <c r="H679" s="66">
        <f t="shared" ref="H679:H680" si="1146">SUM(I679,J679,K679,L679)</f>
        <v>0</v>
      </c>
      <c r="I679" s="66">
        <v>0</v>
      </c>
      <c r="J679" s="66">
        <v>0</v>
      </c>
      <c r="K679" s="66">
        <v>0</v>
      </c>
      <c r="L679" s="66">
        <v>0</v>
      </c>
      <c r="M679" s="66">
        <f t="shared" ref="M679:M680" si="1147">SUM(N679,O679,P679)</f>
        <v>0</v>
      </c>
      <c r="N679" s="66">
        <v>0</v>
      </c>
      <c r="O679" s="66">
        <v>0</v>
      </c>
      <c r="P679" s="66">
        <v>0</v>
      </c>
      <c r="Q679" s="64">
        <v>660</v>
      </c>
    </row>
    <row r="680" spans="1:17" ht="12.75" customHeight="1" x14ac:dyDescent="0.2">
      <c r="A680" s="63">
        <v>661</v>
      </c>
      <c r="B680" s="29" t="s">
        <v>283</v>
      </c>
      <c r="C680" s="66">
        <f t="shared" si="1145"/>
        <v>-241.41309999999999</v>
      </c>
      <c r="D680" s="69">
        <v>82.315200000000004</v>
      </c>
      <c r="E680" s="69">
        <v>-314.77379999999999</v>
      </c>
      <c r="F680" s="69">
        <v>44.682299999999998</v>
      </c>
      <c r="G680" s="69">
        <v>-53.636800000000001</v>
      </c>
      <c r="H680" s="66">
        <f t="shared" si="1146"/>
        <v>37.292200000000001</v>
      </c>
      <c r="I680" s="69">
        <v>18.475300000000001</v>
      </c>
      <c r="J680" s="69">
        <v>-6.5185000000000004</v>
      </c>
      <c r="K680" s="69">
        <v>14.484400000000001</v>
      </c>
      <c r="L680" s="69">
        <v>10.851000000000001</v>
      </c>
      <c r="M680" s="66">
        <f t="shared" si="1147"/>
        <v>55.010280000000002</v>
      </c>
      <c r="N680" s="69">
        <v>1.00949</v>
      </c>
      <c r="O680" s="69">
        <v>-8.4867399999999993</v>
      </c>
      <c r="P680" s="69">
        <v>62.48753</v>
      </c>
      <c r="Q680" s="64">
        <v>661</v>
      </c>
    </row>
    <row r="681" spans="1:17" ht="12.75" customHeight="1" x14ac:dyDescent="0.2">
      <c r="A681" s="63">
        <v>662</v>
      </c>
      <c r="B681" s="26" t="s">
        <v>284</v>
      </c>
      <c r="C681" s="66">
        <f t="shared" ref="C681:P681" si="1148">SUM(C682,C683)</f>
        <v>495.73220000000009</v>
      </c>
      <c r="D681" s="66">
        <f t="shared" si="1148"/>
        <v>363.56000000000006</v>
      </c>
      <c r="E681" s="66">
        <f t="shared" si="1148"/>
        <v>205.42869999999999</v>
      </c>
      <c r="F681" s="66">
        <f t="shared" si="1148"/>
        <v>383.66580000000005</v>
      </c>
      <c r="G681" s="66">
        <f t="shared" si="1148"/>
        <v>-456.92230000000001</v>
      </c>
      <c r="H681" s="66">
        <f t="shared" si="1148"/>
        <v>-162.08089999999999</v>
      </c>
      <c r="I681" s="66">
        <f t="shared" si="1148"/>
        <v>75.301200000000009</v>
      </c>
      <c r="J681" s="66">
        <f t="shared" si="1148"/>
        <v>5.1802999999999981</v>
      </c>
      <c r="K681" s="66">
        <f t="shared" si="1148"/>
        <v>175.7184</v>
      </c>
      <c r="L681" s="66">
        <f t="shared" si="1148"/>
        <v>-418.2808</v>
      </c>
      <c r="M681" s="66">
        <f t="shared" si="1148"/>
        <v>287.19265999999999</v>
      </c>
      <c r="N681" s="66">
        <f t="shared" si="1148"/>
        <v>170.11946</v>
      </c>
      <c r="O681" s="66">
        <f t="shared" si="1148"/>
        <v>46.460919999999994</v>
      </c>
      <c r="P681" s="66">
        <f t="shared" si="1148"/>
        <v>70.612279999999998</v>
      </c>
      <c r="Q681" s="64">
        <v>662</v>
      </c>
    </row>
    <row r="682" spans="1:17" ht="12.75" customHeight="1" x14ac:dyDescent="0.2">
      <c r="A682" s="63">
        <v>663</v>
      </c>
      <c r="B682" s="33" t="s">
        <v>285</v>
      </c>
      <c r="C682" s="66">
        <f t="shared" ref="C682:P683" si="1149">SUM(C685,C688)</f>
        <v>495.73220000000009</v>
      </c>
      <c r="D682" s="66">
        <f t="shared" si="1149"/>
        <v>363.56000000000006</v>
      </c>
      <c r="E682" s="66">
        <f t="shared" si="1149"/>
        <v>205.42869999999999</v>
      </c>
      <c r="F682" s="66">
        <f t="shared" si="1149"/>
        <v>383.66580000000005</v>
      </c>
      <c r="G682" s="66">
        <f t="shared" si="1149"/>
        <v>-456.92230000000001</v>
      </c>
      <c r="H682" s="66">
        <f t="shared" si="1149"/>
        <v>-162.08089999999999</v>
      </c>
      <c r="I682" s="66">
        <f t="shared" si="1149"/>
        <v>75.301200000000009</v>
      </c>
      <c r="J682" s="66">
        <f t="shared" si="1149"/>
        <v>5.1802999999999981</v>
      </c>
      <c r="K682" s="66">
        <f t="shared" si="1149"/>
        <v>175.7184</v>
      </c>
      <c r="L682" s="66">
        <f t="shared" si="1149"/>
        <v>-418.2808</v>
      </c>
      <c r="M682" s="66">
        <f t="shared" si="1149"/>
        <v>287.19265999999999</v>
      </c>
      <c r="N682" s="66">
        <f t="shared" si="1149"/>
        <v>170.11946</v>
      </c>
      <c r="O682" s="66">
        <f t="shared" si="1149"/>
        <v>46.460919999999994</v>
      </c>
      <c r="P682" s="66">
        <f t="shared" si="1149"/>
        <v>70.612279999999998</v>
      </c>
      <c r="Q682" s="64">
        <v>663</v>
      </c>
    </row>
    <row r="683" spans="1:17" ht="12.75" customHeight="1" x14ac:dyDescent="0.2">
      <c r="A683" s="63">
        <v>664</v>
      </c>
      <c r="B683" s="33" t="s">
        <v>286</v>
      </c>
      <c r="C683" s="66">
        <f t="shared" si="1149"/>
        <v>0</v>
      </c>
      <c r="D683" s="66">
        <f t="shared" si="1149"/>
        <v>0</v>
      </c>
      <c r="E683" s="66">
        <f t="shared" si="1149"/>
        <v>0</v>
      </c>
      <c r="F683" s="66">
        <f t="shared" si="1149"/>
        <v>0</v>
      </c>
      <c r="G683" s="66">
        <f t="shared" si="1149"/>
        <v>0</v>
      </c>
      <c r="H683" s="66">
        <f t="shared" si="1149"/>
        <v>0</v>
      </c>
      <c r="I683" s="66">
        <f t="shared" si="1149"/>
        <v>0</v>
      </c>
      <c r="J683" s="66">
        <f t="shared" si="1149"/>
        <v>0</v>
      </c>
      <c r="K683" s="66">
        <f t="shared" si="1149"/>
        <v>0</v>
      </c>
      <c r="L683" s="66">
        <f t="shared" si="1149"/>
        <v>0</v>
      </c>
      <c r="M683" s="66">
        <f t="shared" si="1149"/>
        <v>0</v>
      </c>
      <c r="N683" s="66">
        <f t="shared" si="1149"/>
        <v>0</v>
      </c>
      <c r="O683" s="66">
        <f t="shared" si="1149"/>
        <v>0</v>
      </c>
      <c r="P683" s="66">
        <f t="shared" si="1149"/>
        <v>0</v>
      </c>
      <c r="Q683" s="64">
        <v>664</v>
      </c>
    </row>
    <row r="684" spans="1:17" ht="12.75" customHeight="1" x14ac:dyDescent="0.2">
      <c r="A684" s="63">
        <v>665</v>
      </c>
      <c r="B684" s="27" t="s">
        <v>287</v>
      </c>
      <c r="C684" s="66">
        <f t="shared" ref="C684:P684" si="1150">SUM(C685,C686)</f>
        <v>0</v>
      </c>
      <c r="D684" s="66">
        <f t="shared" si="1150"/>
        <v>0</v>
      </c>
      <c r="E684" s="66">
        <f t="shared" si="1150"/>
        <v>0</v>
      </c>
      <c r="F684" s="66">
        <f t="shared" si="1150"/>
        <v>0</v>
      </c>
      <c r="G684" s="66">
        <f t="shared" si="1150"/>
        <v>0</v>
      </c>
      <c r="H684" s="66">
        <f t="shared" si="1150"/>
        <v>0</v>
      </c>
      <c r="I684" s="66">
        <f t="shared" si="1150"/>
        <v>0</v>
      </c>
      <c r="J684" s="66">
        <f t="shared" si="1150"/>
        <v>0</v>
      </c>
      <c r="K684" s="66">
        <f t="shared" si="1150"/>
        <v>0</v>
      </c>
      <c r="L684" s="66">
        <f t="shared" si="1150"/>
        <v>0</v>
      </c>
      <c r="M684" s="66">
        <f t="shared" si="1150"/>
        <v>0</v>
      </c>
      <c r="N684" s="66">
        <f t="shared" si="1150"/>
        <v>0</v>
      </c>
      <c r="O684" s="66">
        <f t="shared" si="1150"/>
        <v>0</v>
      </c>
      <c r="P684" s="66">
        <f t="shared" si="1150"/>
        <v>0</v>
      </c>
      <c r="Q684" s="64">
        <v>665</v>
      </c>
    </row>
    <row r="685" spans="1:17" ht="12.75" customHeight="1" x14ac:dyDescent="0.2">
      <c r="A685" s="63">
        <v>666</v>
      </c>
      <c r="B685" s="33" t="s">
        <v>288</v>
      </c>
      <c r="C685" s="69" t="s">
        <v>16</v>
      </c>
      <c r="D685" s="69" t="s">
        <v>16</v>
      </c>
      <c r="E685" s="69" t="s">
        <v>16</v>
      </c>
      <c r="F685" s="69" t="s">
        <v>16</v>
      </c>
      <c r="G685" s="69" t="s">
        <v>16</v>
      </c>
      <c r="H685" s="69" t="s">
        <v>16</v>
      </c>
      <c r="I685" s="69" t="s">
        <v>16</v>
      </c>
      <c r="J685" s="69" t="s">
        <v>16</v>
      </c>
      <c r="K685" s="69" t="s">
        <v>16</v>
      </c>
      <c r="L685" s="69" t="s">
        <v>16</v>
      </c>
      <c r="M685" s="69" t="s">
        <v>16</v>
      </c>
      <c r="N685" s="69" t="s">
        <v>16</v>
      </c>
      <c r="O685" s="69" t="s">
        <v>16</v>
      </c>
      <c r="P685" s="69" t="s">
        <v>16</v>
      </c>
      <c r="Q685" s="64">
        <v>666</v>
      </c>
    </row>
    <row r="686" spans="1:17" ht="12.75" customHeight="1" x14ac:dyDescent="0.2">
      <c r="A686" s="63">
        <v>667</v>
      </c>
      <c r="B686" s="33" t="s">
        <v>289</v>
      </c>
      <c r="C686" s="69" t="s">
        <v>16</v>
      </c>
      <c r="D686" s="69" t="s">
        <v>16</v>
      </c>
      <c r="E686" s="69" t="s">
        <v>16</v>
      </c>
      <c r="F686" s="69" t="s">
        <v>16</v>
      </c>
      <c r="G686" s="69" t="s">
        <v>16</v>
      </c>
      <c r="H686" s="69" t="s">
        <v>16</v>
      </c>
      <c r="I686" s="69" t="s">
        <v>16</v>
      </c>
      <c r="J686" s="69" t="s">
        <v>16</v>
      </c>
      <c r="K686" s="69" t="s">
        <v>16</v>
      </c>
      <c r="L686" s="69" t="s">
        <v>16</v>
      </c>
      <c r="M686" s="69" t="s">
        <v>16</v>
      </c>
      <c r="N686" s="69" t="s">
        <v>16</v>
      </c>
      <c r="O686" s="69" t="s">
        <v>16</v>
      </c>
      <c r="P686" s="69" t="s">
        <v>16</v>
      </c>
      <c r="Q686" s="64">
        <v>667</v>
      </c>
    </row>
    <row r="687" spans="1:17" ht="12.75" customHeight="1" x14ac:dyDescent="0.2">
      <c r="A687" s="63">
        <v>668</v>
      </c>
      <c r="B687" s="27" t="s">
        <v>290</v>
      </c>
      <c r="C687" s="66">
        <f t="shared" ref="C687:P687" si="1151">SUM(C688,C689)</f>
        <v>495.73220000000009</v>
      </c>
      <c r="D687" s="66">
        <f t="shared" si="1151"/>
        <v>363.56000000000006</v>
      </c>
      <c r="E687" s="66">
        <f t="shared" si="1151"/>
        <v>205.42869999999999</v>
      </c>
      <c r="F687" s="66">
        <f t="shared" si="1151"/>
        <v>383.66580000000005</v>
      </c>
      <c r="G687" s="66">
        <f t="shared" si="1151"/>
        <v>-456.92230000000001</v>
      </c>
      <c r="H687" s="66">
        <f t="shared" si="1151"/>
        <v>-162.08089999999999</v>
      </c>
      <c r="I687" s="66">
        <f t="shared" si="1151"/>
        <v>75.301200000000009</v>
      </c>
      <c r="J687" s="66">
        <f t="shared" si="1151"/>
        <v>5.1802999999999981</v>
      </c>
      <c r="K687" s="66">
        <f t="shared" si="1151"/>
        <v>175.7184</v>
      </c>
      <c r="L687" s="66">
        <f t="shared" si="1151"/>
        <v>-418.2808</v>
      </c>
      <c r="M687" s="66">
        <f t="shared" si="1151"/>
        <v>287.19265999999999</v>
      </c>
      <c r="N687" s="66">
        <f t="shared" si="1151"/>
        <v>170.11946</v>
      </c>
      <c r="O687" s="66">
        <f t="shared" si="1151"/>
        <v>46.460919999999994</v>
      </c>
      <c r="P687" s="66">
        <f t="shared" si="1151"/>
        <v>70.612279999999998</v>
      </c>
      <c r="Q687" s="64">
        <v>668</v>
      </c>
    </row>
    <row r="688" spans="1:17" ht="12.75" customHeight="1" x14ac:dyDescent="0.2">
      <c r="A688" s="63">
        <v>669</v>
      </c>
      <c r="B688" s="33" t="s">
        <v>291</v>
      </c>
      <c r="C688" s="66">
        <f t="shared" ref="C688:C689" si="1152">SUM(D688,E688,F688,G688)</f>
        <v>495.73220000000009</v>
      </c>
      <c r="D688" s="66">
        <v>363.56000000000006</v>
      </c>
      <c r="E688" s="66">
        <v>205.42869999999999</v>
      </c>
      <c r="F688" s="66">
        <v>383.66580000000005</v>
      </c>
      <c r="G688" s="66">
        <v>-456.92230000000001</v>
      </c>
      <c r="H688" s="66">
        <f t="shared" ref="H688:H689" si="1153">SUM(I688,J688,K688,L688)</f>
        <v>-162.08089999999999</v>
      </c>
      <c r="I688" s="66">
        <v>75.301200000000009</v>
      </c>
      <c r="J688" s="66">
        <v>5.1802999999999981</v>
      </c>
      <c r="K688" s="66">
        <v>175.7184</v>
      </c>
      <c r="L688" s="66">
        <v>-418.2808</v>
      </c>
      <c r="M688" s="66">
        <f t="shared" ref="M688:M689" si="1154">SUM(N688,O688,P688)</f>
        <v>287.19265999999999</v>
      </c>
      <c r="N688" s="66">
        <v>170.11946</v>
      </c>
      <c r="O688" s="66">
        <v>46.460919999999994</v>
      </c>
      <c r="P688" s="66">
        <v>70.612279999999998</v>
      </c>
      <c r="Q688" s="64">
        <v>669</v>
      </c>
    </row>
    <row r="689" spans="1:17" ht="12.75" customHeight="1" x14ac:dyDescent="0.2">
      <c r="A689" s="63">
        <v>670</v>
      </c>
      <c r="B689" s="33" t="s">
        <v>292</v>
      </c>
      <c r="C689" s="66">
        <f t="shared" si="1152"/>
        <v>0</v>
      </c>
      <c r="D689" s="69">
        <v>0</v>
      </c>
      <c r="E689" s="69">
        <v>0</v>
      </c>
      <c r="F689" s="69">
        <v>0</v>
      </c>
      <c r="G689" s="69">
        <v>0</v>
      </c>
      <c r="H689" s="66">
        <f t="shared" si="1153"/>
        <v>0</v>
      </c>
      <c r="I689" s="69">
        <v>0</v>
      </c>
      <c r="J689" s="69">
        <v>0</v>
      </c>
      <c r="K689" s="69">
        <v>0</v>
      </c>
      <c r="L689" s="69">
        <v>0</v>
      </c>
      <c r="M689" s="66">
        <f t="shared" si="1154"/>
        <v>0</v>
      </c>
      <c r="N689" s="69">
        <v>0</v>
      </c>
      <c r="O689" s="69">
        <v>0</v>
      </c>
      <c r="P689" s="69">
        <v>0</v>
      </c>
      <c r="Q689" s="64">
        <v>670</v>
      </c>
    </row>
    <row r="690" spans="1:17" ht="14.1" customHeight="1" x14ac:dyDescent="0.2">
      <c r="A690" s="63">
        <v>671</v>
      </c>
      <c r="B690" s="32" t="s">
        <v>192</v>
      </c>
      <c r="C690" s="68">
        <f t="shared" ref="C690:P690" si="1155">SUM(C694,C698,C702,C705)</f>
        <v>-3411.5867000000003</v>
      </c>
      <c r="D690" s="68">
        <f t="shared" si="1155"/>
        <v>-338.87429999999995</v>
      </c>
      <c r="E690" s="68">
        <f t="shared" si="1155"/>
        <v>-1767.1883999999998</v>
      </c>
      <c r="F690" s="68">
        <f t="shared" si="1155"/>
        <v>-1049.8677</v>
      </c>
      <c r="G690" s="68">
        <f t="shared" si="1155"/>
        <v>-255.65630000000004</v>
      </c>
      <c r="H690" s="68">
        <f t="shared" si="1155"/>
        <v>-1020.1609</v>
      </c>
      <c r="I690" s="68">
        <f t="shared" si="1155"/>
        <v>102.26810000000003</v>
      </c>
      <c r="J690" s="68">
        <f t="shared" si="1155"/>
        <v>-984.16909999999996</v>
      </c>
      <c r="K690" s="68">
        <f t="shared" si="1155"/>
        <v>-83.864699999999985</v>
      </c>
      <c r="L690" s="68">
        <f t="shared" si="1155"/>
        <v>-54.395200000000003</v>
      </c>
      <c r="M690" s="68">
        <f t="shared" si="1155"/>
        <v>107.32668600000022</v>
      </c>
      <c r="N690" s="68">
        <f t="shared" si="1155"/>
        <v>580.76961099999994</v>
      </c>
      <c r="O690" s="68">
        <f t="shared" si="1155"/>
        <v>-173.34744199999997</v>
      </c>
      <c r="P690" s="68">
        <f t="shared" si="1155"/>
        <v>-300.09548299999994</v>
      </c>
      <c r="Q690" s="64">
        <v>671</v>
      </c>
    </row>
    <row r="691" spans="1:17" ht="12.75" customHeight="1" x14ac:dyDescent="0.2">
      <c r="A691" s="63">
        <v>672</v>
      </c>
      <c r="B691" s="26" t="s">
        <v>271</v>
      </c>
      <c r="C691" s="66">
        <f t="shared" ref="C691:P691" si="1156">SUM(C692,C693)</f>
        <v>0</v>
      </c>
      <c r="D691" s="66">
        <f t="shared" si="1156"/>
        <v>0</v>
      </c>
      <c r="E691" s="66">
        <f t="shared" si="1156"/>
        <v>0</v>
      </c>
      <c r="F691" s="66">
        <f t="shared" si="1156"/>
        <v>0</v>
      </c>
      <c r="G691" s="66">
        <f t="shared" si="1156"/>
        <v>0</v>
      </c>
      <c r="H691" s="66">
        <f t="shared" si="1156"/>
        <v>0</v>
      </c>
      <c r="I691" s="66">
        <f t="shared" si="1156"/>
        <v>0</v>
      </c>
      <c r="J691" s="66">
        <f t="shared" si="1156"/>
        <v>0</v>
      </c>
      <c r="K691" s="66">
        <f t="shared" si="1156"/>
        <v>0</v>
      </c>
      <c r="L691" s="66">
        <f t="shared" si="1156"/>
        <v>0</v>
      </c>
      <c r="M691" s="66">
        <f t="shared" si="1156"/>
        <v>0</v>
      </c>
      <c r="N691" s="66">
        <f t="shared" si="1156"/>
        <v>0</v>
      </c>
      <c r="O691" s="66">
        <f t="shared" si="1156"/>
        <v>0</v>
      </c>
      <c r="P691" s="66">
        <f t="shared" si="1156"/>
        <v>0</v>
      </c>
      <c r="Q691" s="64">
        <v>672</v>
      </c>
    </row>
    <row r="692" spans="1:17" ht="12.75" customHeight="1" x14ac:dyDescent="0.2">
      <c r="A692" s="63">
        <v>673</v>
      </c>
      <c r="B692" s="29" t="s">
        <v>272</v>
      </c>
      <c r="C692" s="69" t="s">
        <v>16</v>
      </c>
      <c r="D692" s="69" t="s">
        <v>16</v>
      </c>
      <c r="E692" s="69" t="s">
        <v>16</v>
      </c>
      <c r="F692" s="69" t="s">
        <v>16</v>
      </c>
      <c r="G692" s="69" t="s">
        <v>16</v>
      </c>
      <c r="H692" s="69" t="s">
        <v>16</v>
      </c>
      <c r="I692" s="69" t="s">
        <v>16</v>
      </c>
      <c r="J692" s="69" t="s">
        <v>16</v>
      </c>
      <c r="K692" s="69" t="s">
        <v>16</v>
      </c>
      <c r="L692" s="69" t="s">
        <v>16</v>
      </c>
      <c r="M692" s="69" t="s">
        <v>16</v>
      </c>
      <c r="N692" s="69" t="s">
        <v>16</v>
      </c>
      <c r="O692" s="69" t="s">
        <v>16</v>
      </c>
      <c r="P692" s="69" t="s">
        <v>16</v>
      </c>
      <c r="Q692" s="64">
        <v>673</v>
      </c>
    </row>
    <row r="693" spans="1:17" ht="12.75" customHeight="1" x14ac:dyDescent="0.2">
      <c r="A693" s="63">
        <v>674</v>
      </c>
      <c r="B693" s="29" t="s">
        <v>273</v>
      </c>
      <c r="C693" s="69" t="s">
        <v>16</v>
      </c>
      <c r="D693" s="69" t="s">
        <v>16</v>
      </c>
      <c r="E693" s="69" t="s">
        <v>16</v>
      </c>
      <c r="F693" s="69" t="s">
        <v>16</v>
      </c>
      <c r="G693" s="69" t="s">
        <v>16</v>
      </c>
      <c r="H693" s="69" t="s">
        <v>16</v>
      </c>
      <c r="I693" s="69" t="s">
        <v>16</v>
      </c>
      <c r="J693" s="69" t="s">
        <v>16</v>
      </c>
      <c r="K693" s="69" t="s">
        <v>16</v>
      </c>
      <c r="L693" s="69" t="s">
        <v>16</v>
      </c>
      <c r="M693" s="69" t="s">
        <v>16</v>
      </c>
      <c r="N693" s="69" t="s">
        <v>16</v>
      </c>
      <c r="O693" s="69" t="s">
        <v>16</v>
      </c>
      <c r="P693" s="69" t="s">
        <v>16</v>
      </c>
      <c r="Q693" s="64">
        <v>674</v>
      </c>
    </row>
    <row r="694" spans="1:17" ht="12.75" customHeight="1" x14ac:dyDescent="0.2">
      <c r="A694" s="63">
        <v>675</v>
      </c>
      <c r="B694" s="28" t="s">
        <v>274</v>
      </c>
      <c r="C694" s="66">
        <f t="shared" ref="C694:P694" si="1157">SUM(C695,C696)</f>
        <v>9.7454000000000001</v>
      </c>
      <c r="D694" s="66">
        <f t="shared" si="1157"/>
        <v>-2.5146000000000002</v>
      </c>
      <c r="E694" s="66">
        <f t="shared" si="1157"/>
        <v>3.1863000000000001</v>
      </c>
      <c r="F694" s="66">
        <f t="shared" si="1157"/>
        <v>28.411100000000001</v>
      </c>
      <c r="G694" s="66">
        <f t="shared" si="1157"/>
        <v>-19.337399999999999</v>
      </c>
      <c r="H694" s="66">
        <f t="shared" si="1157"/>
        <v>0.88099999999999956</v>
      </c>
      <c r="I694" s="66">
        <f t="shared" si="1157"/>
        <v>1.7166000000000001</v>
      </c>
      <c r="J694" s="66">
        <f t="shared" si="1157"/>
        <v>-3.9348000000000005</v>
      </c>
      <c r="K694" s="66">
        <f t="shared" si="1157"/>
        <v>1.8881999999999999</v>
      </c>
      <c r="L694" s="66">
        <f t="shared" si="1157"/>
        <v>1.2110000000000001</v>
      </c>
      <c r="M694" s="66">
        <f t="shared" si="1157"/>
        <v>-25.562906000000005</v>
      </c>
      <c r="N694" s="66">
        <f t="shared" si="1157"/>
        <v>-15.298431000000001</v>
      </c>
      <c r="O694" s="66">
        <f t="shared" si="1157"/>
        <v>-9.5867109999999993</v>
      </c>
      <c r="P694" s="66">
        <f t="shared" si="1157"/>
        <v>-0.67776400000000003</v>
      </c>
      <c r="Q694" s="64">
        <v>675</v>
      </c>
    </row>
    <row r="695" spans="1:17" ht="12.75" customHeight="1" x14ac:dyDescent="0.2">
      <c r="A695" s="63">
        <v>676</v>
      </c>
      <c r="B695" s="29" t="s">
        <v>275</v>
      </c>
      <c r="C695" s="66">
        <f t="shared" ref="C695:C696" si="1158">SUM(D695,E695,F695,G695)</f>
        <v>9.1446000000000005</v>
      </c>
      <c r="D695" s="66">
        <v>-2.6539000000000001</v>
      </c>
      <c r="E695" s="66">
        <v>2.0964999999999998</v>
      </c>
      <c r="F695" s="66">
        <v>27.7698</v>
      </c>
      <c r="G695" s="66">
        <v>-18.067799999999998</v>
      </c>
      <c r="H695" s="66">
        <f t="shared" ref="H695:H696" si="1159">SUM(I695,J695,K695,L695)</f>
        <v>1.8480999999999996</v>
      </c>
      <c r="I695" s="66">
        <v>3.1152000000000002</v>
      </c>
      <c r="J695" s="66">
        <v>-4.4537000000000004</v>
      </c>
      <c r="K695" s="66">
        <v>3.1379999999999999</v>
      </c>
      <c r="L695" s="66">
        <v>4.8599999999999997E-2</v>
      </c>
      <c r="M695" s="66">
        <f t="shared" ref="M695:M696" si="1160">SUM(N695,O695,P695)</f>
        <v>-26.813098000000004</v>
      </c>
      <c r="N695" s="66">
        <v>-16.134823000000001</v>
      </c>
      <c r="O695" s="66">
        <v>-9.0911840000000002</v>
      </c>
      <c r="P695" s="66">
        <v>-1.587091</v>
      </c>
      <c r="Q695" s="64">
        <v>676</v>
      </c>
    </row>
    <row r="696" spans="1:17" ht="12.75" customHeight="1" x14ac:dyDescent="0.2">
      <c r="A696" s="63">
        <v>677</v>
      </c>
      <c r="B696" s="29" t="s">
        <v>276</v>
      </c>
      <c r="C696" s="66">
        <f t="shared" si="1158"/>
        <v>0.6008</v>
      </c>
      <c r="D696" s="69">
        <v>0.13930000000000001</v>
      </c>
      <c r="E696" s="69">
        <v>1.0898000000000001</v>
      </c>
      <c r="F696" s="69">
        <v>0.64129999999999998</v>
      </c>
      <c r="G696" s="69">
        <v>-1.2696000000000001</v>
      </c>
      <c r="H696" s="66">
        <f t="shared" si="1159"/>
        <v>-0.96710000000000007</v>
      </c>
      <c r="I696" s="69">
        <v>-1.3986000000000001</v>
      </c>
      <c r="J696" s="69">
        <v>0.51890000000000003</v>
      </c>
      <c r="K696" s="69">
        <v>-1.2498</v>
      </c>
      <c r="L696" s="69">
        <v>1.1624000000000001</v>
      </c>
      <c r="M696" s="66">
        <f t="shared" si="1160"/>
        <v>1.250192</v>
      </c>
      <c r="N696" s="69">
        <v>0.83639200000000002</v>
      </c>
      <c r="O696" s="69">
        <v>-0.495527</v>
      </c>
      <c r="P696" s="69">
        <v>0.909327</v>
      </c>
      <c r="Q696" s="64">
        <v>677</v>
      </c>
    </row>
    <row r="697" spans="1:17" ht="12.75" customHeight="1" x14ac:dyDescent="0.2">
      <c r="A697" s="63"/>
      <c r="B697" s="35" t="s">
        <v>405</v>
      </c>
      <c r="C697" s="66"/>
      <c r="D697" s="69"/>
      <c r="E697" s="69"/>
      <c r="F697" s="69"/>
      <c r="G697" s="69"/>
      <c r="H697" s="66"/>
      <c r="I697" s="69"/>
      <c r="J697" s="69"/>
      <c r="K697" s="69"/>
      <c r="L697" s="69"/>
      <c r="M697" s="66"/>
      <c r="N697" s="69"/>
      <c r="O697" s="69"/>
      <c r="P697" s="69"/>
      <c r="Q697" s="64"/>
    </row>
    <row r="698" spans="1:17" ht="12.75" customHeight="1" x14ac:dyDescent="0.2">
      <c r="A698" s="63">
        <v>678</v>
      </c>
      <c r="B698" s="26" t="s">
        <v>277</v>
      </c>
      <c r="C698" s="66">
        <f t="shared" ref="C698:P698" si="1161">SUM(C700,C701)</f>
        <v>-3421.3321000000001</v>
      </c>
      <c r="D698" s="66">
        <f t="shared" si="1161"/>
        <v>-336.35969999999998</v>
      </c>
      <c r="E698" s="66">
        <f t="shared" si="1161"/>
        <v>-1770.3746999999998</v>
      </c>
      <c r="F698" s="66">
        <f t="shared" si="1161"/>
        <v>-1078.2788</v>
      </c>
      <c r="G698" s="66">
        <f t="shared" si="1161"/>
        <v>-236.31890000000004</v>
      </c>
      <c r="H698" s="66">
        <f t="shared" si="1161"/>
        <v>-1021.0418999999999</v>
      </c>
      <c r="I698" s="66">
        <f t="shared" si="1161"/>
        <v>100.55150000000003</v>
      </c>
      <c r="J698" s="66">
        <f t="shared" si="1161"/>
        <v>-980.23429999999996</v>
      </c>
      <c r="K698" s="66">
        <f t="shared" si="1161"/>
        <v>-85.752899999999983</v>
      </c>
      <c r="L698" s="66">
        <f t="shared" si="1161"/>
        <v>-55.606200000000001</v>
      </c>
      <c r="M698" s="66">
        <f t="shared" si="1161"/>
        <v>132.88959200000022</v>
      </c>
      <c r="N698" s="66">
        <f t="shared" si="1161"/>
        <v>596.06804199999999</v>
      </c>
      <c r="O698" s="66">
        <f t="shared" si="1161"/>
        <v>-163.76073099999996</v>
      </c>
      <c r="P698" s="66">
        <f t="shared" si="1161"/>
        <v>-299.41771899999992</v>
      </c>
      <c r="Q698" s="64">
        <v>678</v>
      </c>
    </row>
    <row r="699" spans="1:17" ht="12.75" customHeight="1" x14ac:dyDescent="0.2">
      <c r="A699" s="63">
        <v>679</v>
      </c>
      <c r="B699" s="30" t="s">
        <v>278</v>
      </c>
      <c r="C699" s="69" t="s">
        <v>16</v>
      </c>
      <c r="D699" s="69" t="s">
        <v>16</v>
      </c>
      <c r="E699" s="69" t="s">
        <v>16</v>
      </c>
      <c r="F699" s="69" t="s">
        <v>16</v>
      </c>
      <c r="G699" s="69" t="s">
        <v>16</v>
      </c>
      <c r="H699" s="69" t="s">
        <v>16</v>
      </c>
      <c r="I699" s="69" t="s">
        <v>16</v>
      </c>
      <c r="J699" s="69" t="s">
        <v>16</v>
      </c>
      <c r="K699" s="69" t="s">
        <v>16</v>
      </c>
      <c r="L699" s="69" t="s">
        <v>16</v>
      </c>
      <c r="M699" s="69" t="s">
        <v>16</v>
      </c>
      <c r="N699" s="69" t="s">
        <v>16</v>
      </c>
      <c r="O699" s="69" t="s">
        <v>16</v>
      </c>
      <c r="P699" s="69" t="s">
        <v>16</v>
      </c>
      <c r="Q699" s="64">
        <v>679</v>
      </c>
    </row>
    <row r="700" spans="1:17" ht="12.75" customHeight="1" x14ac:dyDescent="0.2">
      <c r="A700" s="63">
        <v>680</v>
      </c>
      <c r="B700" s="29" t="s">
        <v>279</v>
      </c>
      <c r="C700" s="66">
        <f t="shared" ref="C700:C701" si="1162">SUM(D700,E700,F700,G700)</f>
        <v>-3526.6684</v>
      </c>
      <c r="D700" s="66">
        <v>-496.99649999999997</v>
      </c>
      <c r="E700" s="66">
        <v>-1783.8444</v>
      </c>
      <c r="F700" s="66">
        <v>-1629.1846</v>
      </c>
      <c r="G700" s="66">
        <v>383.3571</v>
      </c>
      <c r="H700" s="66">
        <f t="shared" ref="H700:H701" si="1163">SUM(I700,J700,K700,L700)</f>
        <v>-1350.0565999999999</v>
      </c>
      <c r="I700" s="66">
        <v>-262.19189999999998</v>
      </c>
      <c r="J700" s="66">
        <v>-876.13919999999996</v>
      </c>
      <c r="K700" s="66">
        <v>150.9879</v>
      </c>
      <c r="L700" s="66">
        <v>-362.71339999999998</v>
      </c>
      <c r="M700" s="66">
        <f t="shared" ref="M700:M701" si="1164">SUM(N700,O700,P700)</f>
        <v>-1092.6946479999999</v>
      </c>
      <c r="N700" s="66">
        <v>726.89328899999998</v>
      </c>
      <c r="O700" s="66">
        <v>-727.667912</v>
      </c>
      <c r="P700" s="66">
        <v>-1091.9200249999999</v>
      </c>
      <c r="Q700" s="64">
        <v>680</v>
      </c>
    </row>
    <row r="701" spans="1:17" ht="12.75" customHeight="1" x14ac:dyDescent="0.2">
      <c r="A701" s="63">
        <v>681</v>
      </c>
      <c r="B701" s="29" t="s">
        <v>280</v>
      </c>
      <c r="C701" s="66">
        <f t="shared" si="1162"/>
        <v>105.33629999999994</v>
      </c>
      <c r="D701" s="66">
        <v>160.63679999999999</v>
      </c>
      <c r="E701" s="66">
        <v>13.469700000000003</v>
      </c>
      <c r="F701" s="66">
        <v>550.9058</v>
      </c>
      <c r="G701" s="66">
        <v>-619.67600000000004</v>
      </c>
      <c r="H701" s="66">
        <f t="shared" si="1163"/>
        <v>329.01469999999995</v>
      </c>
      <c r="I701" s="66">
        <v>362.74340000000001</v>
      </c>
      <c r="J701" s="66">
        <v>-104.09510000000003</v>
      </c>
      <c r="K701" s="66">
        <v>-236.74079999999998</v>
      </c>
      <c r="L701" s="66">
        <v>307.10719999999998</v>
      </c>
      <c r="M701" s="66">
        <f t="shared" si="1164"/>
        <v>1225.5842400000001</v>
      </c>
      <c r="N701" s="66">
        <v>-130.82524699999999</v>
      </c>
      <c r="O701" s="66">
        <v>563.90718100000004</v>
      </c>
      <c r="P701" s="66">
        <v>792.50230599999998</v>
      </c>
      <c r="Q701" s="64">
        <v>681</v>
      </c>
    </row>
    <row r="702" spans="1:17" ht="12.75" customHeight="1" x14ac:dyDescent="0.2">
      <c r="A702" s="63">
        <v>682</v>
      </c>
      <c r="B702" s="26" t="s">
        <v>281</v>
      </c>
      <c r="C702" s="66">
        <f t="shared" ref="C702:P702" si="1165">SUM(C703,C704)</f>
        <v>0</v>
      </c>
      <c r="D702" s="66">
        <f t="shared" si="1165"/>
        <v>0</v>
      </c>
      <c r="E702" s="66">
        <f t="shared" si="1165"/>
        <v>0</v>
      </c>
      <c r="F702" s="66">
        <f t="shared" si="1165"/>
        <v>0</v>
      </c>
      <c r="G702" s="66">
        <f t="shared" si="1165"/>
        <v>0</v>
      </c>
      <c r="H702" s="66">
        <f t="shared" si="1165"/>
        <v>0</v>
      </c>
      <c r="I702" s="66">
        <f t="shared" si="1165"/>
        <v>0</v>
      </c>
      <c r="J702" s="66">
        <f t="shared" si="1165"/>
        <v>0</v>
      </c>
      <c r="K702" s="66">
        <f t="shared" si="1165"/>
        <v>0</v>
      </c>
      <c r="L702" s="66">
        <f t="shared" si="1165"/>
        <v>0</v>
      </c>
      <c r="M702" s="66">
        <f t="shared" si="1165"/>
        <v>0</v>
      </c>
      <c r="N702" s="66">
        <f t="shared" si="1165"/>
        <v>0</v>
      </c>
      <c r="O702" s="66">
        <f t="shared" si="1165"/>
        <v>0</v>
      </c>
      <c r="P702" s="66">
        <f t="shared" si="1165"/>
        <v>0</v>
      </c>
      <c r="Q702" s="64">
        <v>682</v>
      </c>
    </row>
    <row r="703" spans="1:17" ht="12.75" customHeight="1" x14ac:dyDescent="0.2">
      <c r="A703" s="63">
        <v>683</v>
      </c>
      <c r="B703" s="29" t="s">
        <v>282</v>
      </c>
      <c r="C703" s="69" t="s">
        <v>16</v>
      </c>
      <c r="D703" s="69">
        <v>0</v>
      </c>
      <c r="E703" s="69">
        <v>0</v>
      </c>
      <c r="F703" s="69">
        <v>0</v>
      </c>
      <c r="G703" s="69">
        <v>0</v>
      </c>
      <c r="H703" s="69" t="s">
        <v>16</v>
      </c>
      <c r="I703" s="69">
        <v>0</v>
      </c>
      <c r="J703" s="69">
        <v>0</v>
      </c>
      <c r="K703" s="69">
        <v>0</v>
      </c>
      <c r="L703" s="69">
        <v>0</v>
      </c>
      <c r="M703" s="69" t="s">
        <v>16</v>
      </c>
      <c r="N703" s="69">
        <v>0</v>
      </c>
      <c r="O703" s="69">
        <v>0</v>
      </c>
      <c r="P703" s="69">
        <v>0</v>
      </c>
      <c r="Q703" s="64">
        <v>683</v>
      </c>
    </row>
    <row r="704" spans="1:17" ht="12.75" customHeight="1" x14ac:dyDescent="0.2">
      <c r="A704" s="63">
        <v>684</v>
      </c>
      <c r="B704" s="29" t="s">
        <v>283</v>
      </c>
      <c r="C704" s="69" t="s">
        <v>16</v>
      </c>
      <c r="D704" s="69">
        <v>0</v>
      </c>
      <c r="E704" s="69">
        <v>0</v>
      </c>
      <c r="F704" s="69">
        <v>0</v>
      </c>
      <c r="G704" s="69">
        <v>0</v>
      </c>
      <c r="H704" s="69" t="s">
        <v>16</v>
      </c>
      <c r="I704" s="69">
        <v>0</v>
      </c>
      <c r="J704" s="69">
        <v>0</v>
      </c>
      <c r="K704" s="69">
        <v>0</v>
      </c>
      <c r="L704" s="69">
        <v>0</v>
      </c>
      <c r="M704" s="69" t="s">
        <v>16</v>
      </c>
      <c r="N704" s="69">
        <v>0</v>
      </c>
      <c r="O704" s="69">
        <v>0</v>
      </c>
      <c r="P704" s="69">
        <v>0</v>
      </c>
      <c r="Q704" s="64">
        <v>684</v>
      </c>
    </row>
    <row r="705" spans="1:17" ht="12.75" customHeight="1" x14ac:dyDescent="0.2">
      <c r="A705" s="63">
        <v>685</v>
      </c>
      <c r="B705" s="26" t="s">
        <v>284</v>
      </c>
      <c r="C705" s="66">
        <f t="shared" ref="C705:P705" si="1166">SUM(C706,C707)</f>
        <v>0</v>
      </c>
      <c r="D705" s="66">
        <f t="shared" si="1166"/>
        <v>0</v>
      </c>
      <c r="E705" s="66">
        <f t="shared" si="1166"/>
        <v>0</v>
      </c>
      <c r="F705" s="66">
        <f t="shared" si="1166"/>
        <v>0</v>
      </c>
      <c r="G705" s="66">
        <f t="shared" si="1166"/>
        <v>0</v>
      </c>
      <c r="H705" s="66">
        <f t="shared" si="1166"/>
        <v>0</v>
      </c>
      <c r="I705" s="66">
        <f t="shared" si="1166"/>
        <v>0</v>
      </c>
      <c r="J705" s="66">
        <f t="shared" si="1166"/>
        <v>0</v>
      </c>
      <c r="K705" s="66">
        <f t="shared" si="1166"/>
        <v>0</v>
      </c>
      <c r="L705" s="66">
        <f t="shared" si="1166"/>
        <v>0</v>
      </c>
      <c r="M705" s="66">
        <f t="shared" si="1166"/>
        <v>0</v>
      </c>
      <c r="N705" s="66">
        <f t="shared" si="1166"/>
        <v>0</v>
      </c>
      <c r="O705" s="66">
        <f t="shared" si="1166"/>
        <v>0</v>
      </c>
      <c r="P705" s="66">
        <f t="shared" si="1166"/>
        <v>0</v>
      </c>
      <c r="Q705" s="64">
        <v>685</v>
      </c>
    </row>
    <row r="706" spans="1:17" ht="12.75" customHeight="1" x14ac:dyDescent="0.2">
      <c r="A706" s="63">
        <v>686</v>
      </c>
      <c r="B706" s="33" t="s">
        <v>285</v>
      </c>
      <c r="C706" s="66">
        <f t="shared" ref="C706:P707" si="1167">SUM(C709,C712)</f>
        <v>0</v>
      </c>
      <c r="D706" s="66">
        <f t="shared" si="1167"/>
        <v>0</v>
      </c>
      <c r="E706" s="66">
        <f t="shared" si="1167"/>
        <v>0</v>
      </c>
      <c r="F706" s="66">
        <f t="shared" si="1167"/>
        <v>0</v>
      </c>
      <c r="G706" s="66">
        <f t="shared" si="1167"/>
        <v>0</v>
      </c>
      <c r="H706" s="66">
        <f t="shared" si="1167"/>
        <v>0</v>
      </c>
      <c r="I706" s="66">
        <f t="shared" si="1167"/>
        <v>0</v>
      </c>
      <c r="J706" s="66">
        <f t="shared" si="1167"/>
        <v>0</v>
      </c>
      <c r="K706" s="66">
        <f t="shared" si="1167"/>
        <v>0</v>
      </c>
      <c r="L706" s="66">
        <f t="shared" si="1167"/>
        <v>0</v>
      </c>
      <c r="M706" s="66">
        <f t="shared" si="1167"/>
        <v>0</v>
      </c>
      <c r="N706" s="66">
        <f t="shared" si="1167"/>
        <v>0</v>
      </c>
      <c r="O706" s="66">
        <f t="shared" si="1167"/>
        <v>0</v>
      </c>
      <c r="P706" s="66">
        <f t="shared" si="1167"/>
        <v>0</v>
      </c>
      <c r="Q706" s="64">
        <v>686</v>
      </c>
    </row>
    <row r="707" spans="1:17" ht="12.75" customHeight="1" x14ac:dyDescent="0.2">
      <c r="A707" s="63">
        <v>687</v>
      </c>
      <c r="B707" s="33" t="s">
        <v>286</v>
      </c>
      <c r="C707" s="66">
        <f t="shared" si="1167"/>
        <v>0</v>
      </c>
      <c r="D707" s="66">
        <f t="shared" si="1167"/>
        <v>0</v>
      </c>
      <c r="E707" s="66">
        <f t="shared" si="1167"/>
        <v>0</v>
      </c>
      <c r="F707" s="66">
        <f t="shared" si="1167"/>
        <v>0</v>
      </c>
      <c r="G707" s="66">
        <f t="shared" si="1167"/>
        <v>0</v>
      </c>
      <c r="H707" s="66">
        <f t="shared" si="1167"/>
        <v>0</v>
      </c>
      <c r="I707" s="66">
        <f t="shared" si="1167"/>
        <v>0</v>
      </c>
      <c r="J707" s="66">
        <f t="shared" si="1167"/>
        <v>0</v>
      </c>
      <c r="K707" s="66">
        <f t="shared" si="1167"/>
        <v>0</v>
      </c>
      <c r="L707" s="66">
        <f t="shared" si="1167"/>
        <v>0</v>
      </c>
      <c r="M707" s="66">
        <f t="shared" si="1167"/>
        <v>0</v>
      </c>
      <c r="N707" s="66">
        <f t="shared" si="1167"/>
        <v>0</v>
      </c>
      <c r="O707" s="66">
        <f t="shared" si="1167"/>
        <v>0</v>
      </c>
      <c r="P707" s="66">
        <f t="shared" si="1167"/>
        <v>0</v>
      </c>
      <c r="Q707" s="64">
        <v>687</v>
      </c>
    </row>
    <row r="708" spans="1:17" ht="12.75" customHeight="1" x14ac:dyDescent="0.2">
      <c r="A708" s="63">
        <v>688</v>
      </c>
      <c r="B708" s="27" t="s">
        <v>287</v>
      </c>
      <c r="C708" s="66">
        <f t="shared" ref="C708:P708" si="1168">SUM(C709,C710)</f>
        <v>0</v>
      </c>
      <c r="D708" s="66">
        <f t="shared" si="1168"/>
        <v>0</v>
      </c>
      <c r="E708" s="66">
        <f t="shared" si="1168"/>
        <v>0</v>
      </c>
      <c r="F708" s="66">
        <f t="shared" si="1168"/>
        <v>0</v>
      </c>
      <c r="G708" s="66">
        <f t="shared" si="1168"/>
        <v>0</v>
      </c>
      <c r="H708" s="66">
        <f t="shared" si="1168"/>
        <v>0</v>
      </c>
      <c r="I708" s="66">
        <f t="shared" si="1168"/>
        <v>0</v>
      </c>
      <c r="J708" s="66">
        <f t="shared" si="1168"/>
        <v>0</v>
      </c>
      <c r="K708" s="66">
        <f t="shared" si="1168"/>
        <v>0</v>
      </c>
      <c r="L708" s="66">
        <f t="shared" si="1168"/>
        <v>0</v>
      </c>
      <c r="M708" s="66">
        <f t="shared" si="1168"/>
        <v>0</v>
      </c>
      <c r="N708" s="66">
        <f t="shared" si="1168"/>
        <v>0</v>
      </c>
      <c r="O708" s="66">
        <f t="shared" si="1168"/>
        <v>0</v>
      </c>
      <c r="P708" s="66">
        <f t="shared" si="1168"/>
        <v>0</v>
      </c>
      <c r="Q708" s="64">
        <v>688</v>
      </c>
    </row>
    <row r="709" spans="1:17" ht="12.75" customHeight="1" x14ac:dyDescent="0.2">
      <c r="A709" s="63">
        <v>689</v>
      </c>
      <c r="B709" s="33" t="s">
        <v>288</v>
      </c>
      <c r="C709" s="69" t="s">
        <v>16</v>
      </c>
      <c r="D709" s="69" t="s">
        <v>16</v>
      </c>
      <c r="E709" s="69" t="s">
        <v>16</v>
      </c>
      <c r="F709" s="69" t="s">
        <v>16</v>
      </c>
      <c r="G709" s="69" t="s">
        <v>16</v>
      </c>
      <c r="H709" s="69" t="s">
        <v>16</v>
      </c>
      <c r="I709" s="69" t="s">
        <v>16</v>
      </c>
      <c r="J709" s="69" t="s">
        <v>16</v>
      </c>
      <c r="K709" s="69" t="s">
        <v>16</v>
      </c>
      <c r="L709" s="69" t="s">
        <v>16</v>
      </c>
      <c r="M709" s="69" t="s">
        <v>16</v>
      </c>
      <c r="N709" s="69" t="s">
        <v>16</v>
      </c>
      <c r="O709" s="69" t="s">
        <v>16</v>
      </c>
      <c r="P709" s="69" t="s">
        <v>16</v>
      </c>
      <c r="Q709" s="64">
        <v>689</v>
      </c>
    </row>
    <row r="710" spans="1:17" ht="12.75" customHeight="1" x14ac:dyDescent="0.2">
      <c r="A710" s="63">
        <v>690</v>
      </c>
      <c r="B710" s="33" t="s">
        <v>289</v>
      </c>
      <c r="C710" s="69" t="s">
        <v>16</v>
      </c>
      <c r="D710" s="69" t="s">
        <v>16</v>
      </c>
      <c r="E710" s="69" t="s">
        <v>16</v>
      </c>
      <c r="F710" s="69" t="s">
        <v>16</v>
      </c>
      <c r="G710" s="69" t="s">
        <v>16</v>
      </c>
      <c r="H710" s="69" t="s">
        <v>16</v>
      </c>
      <c r="I710" s="69" t="s">
        <v>16</v>
      </c>
      <c r="J710" s="69" t="s">
        <v>16</v>
      </c>
      <c r="K710" s="69" t="s">
        <v>16</v>
      </c>
      <c r="L710" s="69" t="s">
        <v>16</v>
      </c>
      <c r="M710" s="69" t="s">
        <v>16</v>
      </c>
      <c r="N710" s="69" t="s">
        <v>16</v>
      </c>
      <c r="O710" s="69" t="s">
        <v>16</v>
      </c>
      <c r="P710" s="69" t="s">
        <v>16</v>
      </c>
      <c r="Q710" s="64">
        <v>690</v>
      </c>
    </row>
    <row r="711" spans="1:17" ht="12.75" customHeight="1" x14ac:dyDescent="0.2">
      <c r="A711" s="63">
        <v>691</v>
      </c>
      <c r="B711" s="27" t="s">
        <v>290</v>
      </c>
      <c r="C711" s="66">
        <f t="shared" ref="C711:P711" si="1169">SUM(C712,C713)</f>
        <v>0</v>
      </c>
      <c r="D711" s="66">
        <f t="shared" si="1169"/>
        <v>0</v>
      </c>
      <c r="E711" s="66">
        <f t="shared" si="1169"/>
        <v>0</v>
      </c>
      <c r="F711" s="66">
        <f t="shared" si="1169"/>
        <v>0</v>
      </c>
      <c r="G711" s="66">
        <f t="shared" si="1169"/>
        <v>0</v>
      </c>
      <c r="H711" s="66">
        <f t="shared" si="1169"/>
        <v>0</v>
      </c>
      <c r="I711" s="66">
        <f t="shared" si="1169"/>
        <v>0</v>
      </c>
      <c r="J711" s="66">
        <f t="shared" si="1169"/>
        <v>0</v>
      </c>
      <c r="K711" s="66">
        <f t="shared" si="1169"/>
        <v>0</v>
      </c>
      <c r="L711" s="66">
        <f t="shared" si="1169"/>
        <v>0</v>
      </c>
      <c r="M711" s="66">
        <f t="shared" si="1169"/>
        <v>0</v>
      </c>
      <c r="N711" s="66">
        <f t="shared" si="1169"/>
        <v>0</v>
      </c>
      <c r="O711" s="66">
        <f t="shared" si="1169"/>
        <v>0</v>
      </c>
      <c r="P711" s="66">
        <f t="shared" si="1169"/>
        <v>0</v>
      </c>
      <c r="Q711" s="64">
        <v>691</v>
      </c>
    </row>
    <row r="712" spans="1:17" ht="12.75" customHeight="1" x14ac:dyDescent="0.2">
      <c r="A712" s="63">
        <v>692</v>
      </c>
      <c r="B712" s="33" t="s">
        <v>291</v>
      </c>
      <c r="C712" s="69" t="s">
        <v>16</v>
      </c>
      <c r="D712" s="69" t="s">
        <v>16</v>
      </c>
      <c r="E712" s="69" t="s">
        <v>16</v>
      </c>
      <c r="F712" s="69" t="s">
        <v>16</v>
      </c>
      <c r="G712" s="69" t="s">
        <v>16</v>
      </c>
      <c r="H712" s="69" t="s">
        <v>16</v>
      </c>
      <c r="I712" s="69" t="s">
        <v>16</v>
      </c>
      <c r="J712" s="69" t="s">
        <v>16</v>
      </c>
      <c r="K712" s="69" t="s">
        <v>16</v>
      </c>
      <c r="L712" s="69" t="s">
        <v>16</v>
      </c>
      <c r="M712" s="69" t="s">
        <v>16</v>
      </c>
      <c r="N712" s="69" t="s">
        <v>16</v>
      </c>
      <c r="O712" s="69" t="s">
        <v>16</v>
      </c>
      <c r="P712" s="69" t="s">
        <v>16</v>
      </c>
      <c r="Q712" s="64">
        <v>692</v>
      </c>
    </row>
    <row r="713" spans="1:17" ht="12.75" customHeight="1" x14ac:dyDescent="0.2">
      <c r="A713" s="63">
        <v>693</v>
      </c>
      <c r="B713" s="33" t="s">
        <v>292</v>
      </c>
      <c r="C713" s="69" t="s">
        <v>16</v>
      </c>
      <c r="D713" s="69" t="s">
        <v>16</v>
      </c>
      <c r="E713" s="69" t="s">
        <v>16</v>
      </c>
      <c r="F713" s="69" t="s">
        <v>16</v>
      </c>
      <c r="G713" s="69" t="s">
        <v>16</v>
      </c>
      <c r="H713" s="69" t="s">
        <v>16</v>
      </c>
      <c r="I713" s="69" t="s">
        <v>16</v>
      </c>
      <c r="J713" s="69" t="s">
        <v>16</v>
      </c>
      <c r="K713" s="69" t="s">
        <v>16</v>
      </c>
      <c r="L713" s="69" t="s">
        <v>16</v>
      </c>
      <c r="M713" s="69" t="s">
        <v>16</v>
      </c>
      <c r="N713" s="69" t="s">
        <v>16</v>
      </c>
      <c r="O713" s="69" t="s">
        <v>16</v>
      </c>
      <c r="P713" s="69" t="s">
        <v>16</v>
      </c>
      <c r="Q713" s="64">
        <v>693</v>
      </c>
    </row>
    <row r="714" spans="1:17" ht="12.75" customHeight="1" x14ac:dyDescent="0.2">
      <c r="A714" s="63">
        <v>694</v>
      </c>
      <c r="B714" s="31" t="s">
        <v>293</v>
      </c>
      <c r="C714" s="68">
        <f t="shared" ref="C714" si="1170">SUM(C715)-SUM(C740)</f>
        <v>-1608.7232999999994</v>
      </c>
      <c r="D714" s="68">
        <f t="shared" ref="D714" si="1171">SUM(D715)-SUM(D740)</f>
        <v>-115.27560000000017</v>
      </c>
      <c r="E714" s="68">
        <f t="shared" ref="E714:M714" si="1172">SUM(E715)-SUM(E740)</f>
        <v>-721.79329999999982</v>
      </c>
      <c r="F714" s="68">
        <f t="shared" si="1172"/>
        <v>-1075.6822</v>
      </c>
      <c r="G714" s="68">
        <f t="shared" si="1172"/>
        <v>304.02780000000007</v>
      </c>
      <c r="H714" s="68">
        <f t="shared" si="1172"/>
        <v>-2637.7329000000004</v>
      </c>
      <c r="I714" s="68">
        <f t="shared" ref="I714" si="1173">SUM(I715)-SUM(I740)</f>
        <v>-590.07400000000007</v>
      </c>
      <c r="J714" s="68">
        <f t="shared" ref="J714:L714" si="1174">SUM(J715)-SUM(J740)</f>
        <v>39.589799999999968</v>
      </c>
      <c r="K714" s="68">
        <f t="shared" si="1174"/>
        <v>-1002.4309</v>
      </c>
      <c r="L714" s="68">
        <f t="shared" si="1174"/>
        <v>-1084.8178000000003</v>
      </c>
      <c r="M714" s="68">
        <f t="shared" si="1172"/>
        <v>924.65218900000036</v>
      </c>
      <c r="N714" s="68">
        <f t="shared" ref="N714" si="1175">SUM(N715)-SUM(N740)</f>
        <v>834.69138599999997</v>
      </c>
      <c r="O714" s="68">
        <f t="shared" ref="O714:P714" si="1176">SUM(O715)-SUM(O740)</f>
        <v>345.50269600000007</v>
      </c>
      <c r="P714" s="68">
        <f t="shared" si="1176"/>
        <v>-255.54189299999996</v>
      </c>
      <c r="Q714" s="64">
        <v>694</v>
      </c>
    </row>
    <row r="715" spans="1:17" ht="12.75" customHeight="1" x14ac:dyDescent="0.2">
      <c r="A715" s="63">
        <v>695</v>
      </c>
      <c r="B715" s="32" t="s">
        <v>191</v>
      </c>
      <c r="C715" s="68">
        <f t="shared" ref="C715:P715" si="1177">SUM(C716,C720,C724,C727,C731)</f>
        <v>-2299.0240999999996</v>
      </c>
      <c r="D715" s="68">
        <f t="shared" si="1177"/>
        <v>-1317.6480000000001</v>
      </c>
      <c r="E715" s="68">
        <f t="shared" si="1177"/>
        <v>-1181.0468999999998</v>
      </c>
      <c r="F715" s="68">
        <f t="shared" si="1177"/>
        <v>-218.16950000000003</v>
      </c>
      <c r="G715" s="68">
        <f t="shared" si="1177"/>
        <v>417.84030000000007</v>
      </c>
      <c r="H715" s="68">
        <f t="shared" si="1177"/>
        <v>-361.18460000000005</v>
      </c>
      <c r="I715" s="68">
        <f t="shared" si="1177"/>
        <v>-1001.171</v>
      </c>
      <c r="J715" s="68">
        <f t="shared" si="1177"/>
        <v>448.7029</v>
      </c>
      <c r="K715" s="68">
        <f t="shared" si="1177"/>
        <v>153.60829999999999</v>
      </c>
      <c r="L715" s="68">
        <f t="shared" si="1177"/>
        <v>37.675200000000018</v>
      </c>
      <c r="M715" s="68">
        <f t="shared" si="1177"/>
        <v>-1597.3371750000001</v>
      </c>
      <c r="N715" s="68">
        <f t="shared" si="1177"/>
        <v>-765.68911200000002</v>
      </c>
      <c r="O715" s="68">
        <f t="shared" si="1177"/>
        <v>16.227460000000001</v>
      </c>
      <c r="P715" s="68">
        <f t="shared" si="1177"/>
        <v>-847.87552299999993</v>
      </c>
      <c r="Q715" s="64">
        <v>695</v>
      </c>
    </row>
    <row r="716" spans="1:17" ht="12.75" customHeight="1" x14ac:dyDescent="0.2">
      <c r="A716" s="63">
        <v>696</v>
      </c>
      <c r="B716" s="26" t="s">
        <v>294</v>
      </c>
      <c r="C716" s="66">
        <f t="shared" ref="C716:P716" si="1178">SUM(C717,C718,C719)</f>
        <v>0</v>
      </c>
      <c r="D716" s="66">
        <f t="shared" si="1178"/>
        <v>0</v>
      </c>
      <c r="E716" s="66">
        <f t="shared" si="1178"/>
        <v>0</v>
      </c>
      <c r="F716" s="66">
        <f t="shared" si="1178"/>
        <v>0</v>
      </c>
      <c r="G716" s="66">
        <f t="shared" si="1178"/>
        <v>0</v>
      </c>
      <c r="H716" s="66">
        <f t="shared" si="1178"/>
        <v>0</v>
      </c>
      <c r="I716" s="66">
        <f t="shared" si="1178"/>
        <v>0</v>
      </c>
      <c r="J716" s="66">
        <f t="shared" si="1178"/>
        <v>0</v>
      </c>
      <c r="K716" s="66">
        <f t="shared" si="1178"/>
        <v>0</v>
      </c>
      <c r="L716" s="66">
        <f t="shared" si="1178"/>
        <v>0</v>
      </c>
      <c r="M716" s="66">
        <f t="shared" si="1178"/>
        <v>0</v>
      </c>
      <c r="N716" s="66">
        <f t="shared" si="1178"/>
        <v>0</v>
      </c>
      <c r="O716" s="66">
        <f t="shared" si="1178"/>
        <v>0</v>
      </c>
      <c r="P716" s="66">
        <f t="shared" si="1178"/>
        <v>0</v>
      </c>
      <c r="Q716" s="64">
        <v>696</v>
      </c>
    </row>
    <row r="717" spans="1:17" ht="12.75" customHeight="1" x14ac:dyDescent="0.2">
      <c r="A717" s="63">
        <v>697</v>
      </c>
      <c r="B717" s="34" t="s">
        <v>295</v>
      </c>
      <c r="C717" s="69" t="s">
        <v>16</v>
      </c>
      <c r="D717" s="69" t="s">
        <v>16</v>
      </c>
      <c r="E717" s="69" t="s">
        <v>16</v>
      </c>
      <c r="F717" s="69" t="s">
        <v>16</v>
      </c>
      <c r="G717" s="69" t="s">
        <v>16</v>
      </c>
      <c r="H717" s="69" t="s">
        <v>16</v>
      </c>
      <c r="I717" s="69" t="s">
        <v>16</v>
      </c>
      <c r="J717" s="69" t="s">
        <v>16</v>
      </c>
      <c r="K717" s="69" t="s">
        <v>16</v>
      </c>
      <c r="L717" s="69" t="s">
        <v>16</v>
      </c>
      <c r="M717" s="69" t="s">
        <v>16</v>
      </c>
      <c r="N717" s="69" t="s">
        <v>16</v>
      </c>
      <c r="O717" s="69" t="s">
        <v>16</v>
      </c>
      <c r="P717" s="69" t="s">
        <v>16</v>
      </c>
      <c r="Q717" s="64">
        <v>697</v>
      </c>
    </row>
    <row r="718" spans="1:17" ht="12.75" customHeight="1" x14ac:dyDescent="0.2">
      <c r="A718" s="63">
        <v>698</v>
      </c>
      <c r="B718" s="34" t="s">
        <v>296</v>
      </c>
      <c r="C718" s="69" t="s">
        <v>16</v>
      </c>
      <c r="D718" s="69" t="s">
        <v>16</v>
      </c>
      <c r="E718" s="69" t="s">
        <v>16</v>
      </c>
      <c r="F718" s="69" t="s">
        <v>16</v>
      </c>
      <c r="G718" s="69" t="s">
        <v>16</v>
      </c>
      <c r="H718" s="69" t="s">
        <v>16</v>
      </c>
      <c r="I718" s="69" t="s">
        <v>16</v>
      </c>
      <c r="J718" s="69" t="s">
        <v>16</v>
      </c>
      <c r="K718" s="69" t="s">
        <v>16</v>
      </c>
      <c r="L718" s="69" t="s">
        <v>16</v>
      </c>
      <c r="M718" s="69" t="s">
        <v>16</v>
      </c>
      <c r="N718" s="69" t="s">
        <v>16</v>
      </c>
      <c r="O718" s="69" t="s">
        <v>16</v>
      </c>
      <c r="P718" s="69" t="s">
        <v>16</v>
      </c>
      <c r="Q718" s="64">
        <v>698</v>
      </c>
    </row>
    <row r="719" spans="1:17" ht="12.75" customHeight="1" x14ac:dyDescent="0.2">
      <c r="A719" s="63">
        <v>699</v>
      </c>
      <c r="B719" s="34" t="s">
        <v>297</v>
      </c>
      <c r="C719" s="69" t="s">
        <v>16</v>
      </c>
      <c r="D719" s="69" t="s">
        <v>16</v>
      </c>
      <c r="E719" s="69" t="s">
        <v>16</v>
      </c>
      <c r="F719" s="69" t="s">
        <v>16</v>
      </c>
      <c r="G719" s="69" t="s">
        <v>16</v>
      </c>
      <c r="H719" s="69" t="s">
        <v>16</v>
      </c>
      <c r="I719" s="69" t="s">
        <v>16</v>
      </c>
      <c r="J719" s="69" t="s">
        <v>16</v>
      </c>
      <c r="K719" s="69" t="s">
        <v>16</v>
      </c>
      <c r="L719" s="69" t="s">
        <v>16</v>
      </c>
      <c r="M719" s="69" t="s">
        <v>16</v>
      </c>
      <c r="N719" s="69" t="s">
        <v>16</v>
      </c>
      <c r="O719" s="69" t="s">
        <v>16</v>
      </c>
      <c r="P719" s="69" t="s">
        <v>16</v>
      </c>
      <c r="Q719" s="64">
        <v>699</v>
      </c>
    </row>
    <row r="720" spans="1:17" ht="12.75" customHeight="1" x14ac:dyDescent="0.2">
      <c r="A720" s="63">
        <v>700</v>
      </c>
      <c r="B720" s="26" t="s">
        <v>298</v>
      </c>
      <c r="C720" s="66">
        <f t="shared" ref="C720:P720" si="1179">SUM(C721,C722,C723)</f>
        <v>0</v>
      </c>
      <c r="D720" s="66">
        <f t="shared" si="1179"/>
        <v>0</v>
      </c>
      <c r="E720" s="66">
        <f t="shared" si="1179"/>
        <v>0</v>
      </c>
      <c r="F720" s="66">
        <f t="shared" si="1179"/>
        <v>0</v>
      </c>
      <c r="G720" s="66">
        <f t="shared" si="1179"/>
        <v>0</v>
      </c>
      <c r="H720" s="66">
        <f t="shared" si="1179"/>
        <v>0</v>
      </c>
      <c r="I720" s="66">
        <f t="shared" si="1179"/>
        <v>0</v>
      </c>
      <c r="J720" s="66">
        <f t="shared" si="1179"/>
        <v>0</v>
      </c>
      <c r="K720" s="66">
        <f t="shared" si="1179"/>
        <v>0</v>
      </c>
      <c r="L720" s="66">
        <f t="shared" si="1179"/>
        <v>0</v>
      </c>
      <c r="M720" s="66">
        <f t="shared" si="1179"/>
        <v>0</v>
      </c>
      <c r="N720" s="66">
        <f t="shared" si="1179"/>
        <v>0</v>
      </c>
      <c r="O720" s="66">
        <f t="shared" si="1179"/>
        <v>0</v>
      </c>
      <c r="P720" s="66">
        <f t="shared" si="1179"/>
        <v>0</v>
      </c>
      <c r="Q720" s="64">
        <v>700</v>
      </c>
    </row>
    <row r="721" spans="1:17" ht="12.75" customHeight="1" x14ac:dyDescent="0.2">
      <c r="A721" s="63">
        <v>701</v>
      </c>
      <c r="B721" s="34" t="s">
        <v>299</v>
      </c>
      <c r="C721" s="69" t="s">
        <v>16</v>
      </c>
      <c r="D721" s="69" t="s">
        <v>16</v>
      </c>
      <c r="E721" s="69" t="s">
        <v>16</v>
      </c>
      <c r="F721" s="69" t="s">
        <v>16</v>
      </c>
      <c r="G721" s="69" t="s">
        <v>16</v>
      </c>
      <c r="H721" s="69" t="s">
        <v>16</v>
      </c>
      <c r="I721" s="69" t="s">
        <v>16</v>
      </c>
      <c r="J721" s="69" t="s">
        <v>16</v>
      </c>
      <c r="K721" s="69" t="s">
        <v>16</v>
      </c>
      <c r="L721" s="69" t="s">
        <v>16</v>
      </c>
      <c r="M721" s="69" t="s">
        <v>16</v>
      </c>
      <c r="N721" s="69" t="s">
        <v>16</v>
      </c>
      <c r="O721" s="69" t="s">
        <v>16</v>
      </c>
      <c r="P721" s="69" t="s">
        <v>16</v>
      </c>
      <c r="Q721" s="64">
        <v>701</v>
      </c>
    </row>
    <row r="722" spans="1:17" ht="12.75" customHeight="1" x14ac:dyDescent="0.2">
      <c r="A722" s="63">
        <v>702</v>
      </c>
      <c r="B722" s="34" t="s">
        <v>300</v>
      </c>
      <c r="C722" s="66">
        <f t="shared" ref="C722:C723" si="1180">SUM(D722,E722,F722,G722)</f>
        <v>0</v>
      </c>
      <c r="D722" s="66">
        <v>0</v>
      </c>
      <c r="E722" s="66">
        <v>0</v>
      </c>
      <c r="F722" s="66">
        <v>0</v>
      </c>
      <c r="G722" s="66">
        <v>0</v>
      </c>
      <c r="H722" s="66">
        <f t="shared" ref="H722:H723" si="1181">SUM(I722,J722,K722,L722)</f>
        <v>0</v>
      </c>
      <c r="I722" s="66">
        <v>0</v>
      </c>
      <c r="J722" s="66">
        <v>0</v>
      </c>
      <c r="K722" s="66">
        <v>0</v>
      </c>
      <c r="L722" s="66">
        <v>0</v>
      </c>
      <c r="M722" s="66">
        <f t="shared" ref="M722:M726" si="1182">SUM(N722,O722,P722)</f>
        <v>0</v>
      </c>
      <c r="N722" s="66">
        <v>0</v>
      </c>
      <c r="O722" s="66">
        <v>0</v>
      </c>
      <c r="P722" s="66">
        <v>0</v>
      </c>
      <c r="Q722" s="64">
        <v>702</v>
      </c>
    </row>
    <row r="723" spans="1:17" ht="12.75" customHeight="1" x14ac:dyDescent="0.2">
      <c r="A723" s="63">
        <v>703</v>
      </c>
      <c r="B723" s="34" t="s">
        <v>301</v>
      </c>
      <c r="C723" s="66">
        <f t="shared" si="1180"/>
        <v>0</v>
      </c>
      <c r="D723" s="69">
        <v>0</v>
      </c>
      <c r="E723" s="69">
        <v>0</v>
      </c>
      <c r="F723" s="69">
        <v>0</v>
      </c>
      <c r="G723" s="69">
        <v>0</v>
      </c>
      <c r="H723" s="66">
        <f t="shared" si="1181"/>
        <v>0</v>
      </c>
      <c r="I723" s="69">
        <v>0</v>
      </c>
      <c r="J723" s="69">
        <v>0</v>
      </c>
      <c r="K723" s="69">
        <v>0</v>
      </c>
      <c r="L723" s="69">
        <v>0</v>
      </c>
      <c r="M723" s="66">
        <f t="shared" si="1182"/>
        <v>0</v>
      </c>
      <c r="N723" s="69">
        <v>0</v>
      </c>
      <c r="O723" s="69">
        <v>0</v>
      </c>
      <c r="P723" s="69">
        <v>0</v>
      </c>
      <c r="Q723" s="64">
        <v>703</v>
      </c>
    </row>
    <row r="724" spans="1:17" ht="12.75" customHeight="1" x14ac:dyDescent="0.2">
      <c r="A724" s="63">
        <v>704</v>
      </c>
      <c r="B724" s="26" t="s">
        <v>302</v>
      </c>
      <c r="C724" s="66">
        <f t="shared" ref="C724:P724" si="1183">SUM(C725,C726)</f>
        <v>-2299.0240999999996</v>
      </c>
      <c r="D724" s="66">
        <f t="shared" si="1183"/>
        <v>-1317.6480000000001</v>
      </c>
      <c r="E724" s="66">
        <f t="shared" si="1183"/>
        <v>-1181.0468999999998</v>
      </c>
      <c r="F724" s="66">
        <f t="shared" si="1183"/>
        <v>-218.16950000000003</v>
      </c>
      <c r="G724" s="66">
        <f t="shared" si="1183"/>
        <v>417.84030000000007</v>
      </c>
      <c r="H724" s="66">
        <f t="shared" si="1183"/>
        <v>-361.18460000000005</v>
      </c>
      <c r="I724" s="66">
        <f t="shared" si="1183"/>
        <v>-1001.171</v>
      </c>
      <c r="J724" s="66">
        <f t="shared" si="1183"/>
        <v>448.7029</v>
      </c>
      <c r="K724" s="66">
        <f t="shared" si="1183"/>
        <v>153.60829999999999</v>
      </c>
      <c r="L724" s="66">
        <f t="shared" si="1183"/>
        <v>37.675200000000018</v>
      </c>
      <c r="M724" s="66">
        <f t="shared" si="1183"/>
        <v>-1597.3371750000001</v>
      </c>
      <c r="N724" s="66">
        <f t="shared" si="1183"/>
        <v>-765.68911200000002</v>
      </c>
      <c r="O724" s="66">
        <f t="shared" si="1183"/>
        <v>16.227460000000001</v>
      </c>
      <c r="P724" s="66">
        <f t="shared" si="1183"/>
        <v>-847.87552299999993</v>
      </c>
      <c r="Q724" s="64">
        <v>704</v>
      </c>
    </row>
    <row r="725" spans="1:17" ht="12.75" customHeight="1" x14ac:dyDescent="0.2">
      <c r="A725" s="63">
        <v>705</v>
      </c>
      <c r="B725" s="34" t="s">
        <v>303</v>
      </c>
      <c r="C725" s="66">
        <f t="shared" ref="C725:C726" si="1184">SUM(D725,E725,F725,G725)</f>
        <v>-2299.0240999999996</v>
      </c>
      <c r="D725" s="66">
        <v>-1317.6480000000001</v>
      </c>
      <c r="E725" s="66">
        <v>-1181.0468999999998</v>
      </c>
      <c r="F725" s="66">
        <v>-218.16950000000003</v>
      </c>
      <c r="G725" s="66">
        <v>417.84030000000007</v>
      </c>
      <c r="H725" s="66">
        <f t="shared" ref="H725:H726" si="1185">SUM(I725,J725,K725,L725)</f>
        <v>-361.18460000000005</v>
      </c>
      <c r="I725" s="66">
        <v>-1001.171</v>
      </c>
      <c r="J725" s="66">
        <v>448.7029</v>
      </c>
      <c r="K725" s="66">
        <v>153.60829999999999</v>
      </c>
      <c r="L725" s="66">
        <v>37.675200000000018</v>
      </c>
      <c r="M725" s="66">
        <f t="shared" si="1182"/>
        <v>-1597.3371750000001</v>
      </c>
      <c r="N725" s="66">
        <v>-765.68911200000002</v>
      </c>
      <c r="O725" s="66">
        <v>16.227460000000001</v>
      </c>
      <c r="P725" s="66">
        <v>-847.87552299999993</v>
      </c>
      <c r="Q725" s="64">
        <v>705</v>
      </c>
    </row>
    <row r="726" spans="1:17" ht="12.75" customHeight="1" x14ac:dyDescent="0.2">
      <c r="A726" s="63">
        <v>706</v>
      </c>
      <c r="B726" s="34" t="s">
        <v>304</v>
      </c>
      <c r="C726" s="66">
        <f t="shared" si="1184"/>
        <v>0</v>
      </c>
      <c r="D726" s="66">
        <v>0</v>
      </c>
      <c r="E726" s="66">
        <v>0</v>
      </c>
      <c r="F726" s="66">
        <v>0</v>
      </c>
      <c r="G726" s="66">
        <v>0</v>
      </c>
      <c r="H726" s="66">
        <f t="shared" si="1185"/>
        <v>0</v>
      </c>
      <c r="I726" s="66">
        <v>0</v>
      </c>
      <c r="J726" s="66">
        <v>0</v>
      </c>
      <c r="K726" s="66">
        <v>0</v>
      </c>
      <c r="L726" s="66">
        <v>0</v>
      </c>
      <c r="M726" s="66">
        <f t="shared" si="1182"/>
        <v>0</v>
      </c>
      <c r="N726" s="66">
        <v>0</v>
      </c>
      <c r="O726" s="66">
        <v>0</v>
      </c>
      <c r="P726" s="66">
        <v>0</v>
      </c>
      <c r="Q726" s="64">
        <v>706</v>
      </c>
    </row>
    <row r="727" spans="1:17" ht="12.75" customHeight="1" x14ac:dyDescent="0.2">
      <c r="A727" s="63">
        <v>707</v>
      </c>
      <c r="B727" s="26" t="s">
        <v>305</v>
      </c>
      <c r="C727" s="66">
        <f t="shared" ref="C727:P727" si="1186">SUM(C728,C729,C730)</f>
        <v>0</v>
      </c>
      <c r="D727" s="66">
        <f t="shared" si="1186"/>
        <v>0</v>
      </c>
      <c r="E727" s="66">
        <f t="shared" si="1186"/>
        <v>0</v>
      </c>
      <c r="F727" s="66">
        <f t="shared" si="1186"/>
        <v>0</v>
      </c>
      <c r="G727" s="66">
        <f t="shared" si="1186"/>
        <v>0</v>
      </c>
      <c r="H727" s="66">
        <f t="shared" si="1186"/>
        <v>0</v>
      </c>
      <c r="I727" s="66">
        <f t="shared" si="1186"/>
        <v>0</v>
      </c>
      <c r="J727" s="66">
        <f t="shared" si="1186"/>
        <v>0</v>
      </c>
      <c r="K727" s="66">
        <f t="shared" si="1186"/>
        <v>0</v>
      </c>
      <c r="L727" s="66">
        <f t="shared" si="1186"/>
        <v>0</v>
      </c>
      <c r="M727" s="66">
        <f t="shared" si="1186"/>
        <v>0</v>
      </c>
      <c r="N727" s="66">
        <f t="shared" si="1186"/>
        <v>0</v>
      </c>
      <c r="O727" s="66">
        <f t="shared" si="1186"/>
        <v>0</v>
      </c>
      <c r="P727" s="66">
        <f t="shared" si="1186"/>
        <v>0</v>
      </c>
      <c r="Q727" s="64">
        <v>707</v>
      </c>
    </row>
    <row r="728" spans="1:17" ht="12" customHeight="1" x14ac:dyDescent="0.2">
      <c r="A728" s="63">
        <v>708</v>
      </c>
      <c r="B728" s="34" t="s">
        <v>306</v>
      </c>
      <c r="C728" s="69" t="s">
        <v>16</v>
      </c>
      <c r="D728" s="69" t="s">
        <v>16</v>
      </c>
      <c r="E728" s="69" t="s">
        <v>16</v>
      </c>
      <c r="F728" s="69" t="s">
        <v>16</v>
      </c>
      <c r="G728" s="69" t="s">
        <v>16</v>
      </c>
      <c r="H728" s="69" t="s">
        <v>16</v>
      </c>
      <c r="I728" s="69" t="s">
        <v>16</v>
      </c>
      <c r="J728" s="69" t="s">
        <v>16</v>
      </c>
      <c r="K728" s="69" t="s">
        <v>16</v>
      </c>
      <c r="L728" s="69" t="s">
        <v>16</v>
      </c>
      <c r="M728" s="69" t="s">
        <v>16</v>
      </c>
      <c r="N728" s="69" t="s">
        <v>16</v>
      </c>
      <c r="O728" s="69" t="s">
        <v>16</v>
      </c>
      <c r="P728" s="69" t="s">
        <v>16</v>
      </c>
      <c r="Q728" s="64">
        <v>708</v>
      </c>
    </row>
    <row r="729" spans="1:17" ht="12" customHeight="1" x14ac:dyDescent="0.2">
      <c r="A729" s="63">
        <v>709</v>
      </c>
      <c r="B729" s="34" t="s">
        <v>307</v>
      </c>
      <c r="C729" s="66">
        <f t="shared" ref="C729:C730" si="1187">SUM(D729,E729,F729,G729)</f>
        <v>0</v>
      </c>
      <c r="D729" s="69">
        <v>0</v>
      </c>
      <c r="E729" s="69">
        <v>0</v>
      </c>
      <c r="F729" s="69">
        <v>0</v>
      </c>
      <c r="G729" s="69">
        <v>0</v>
      </c>
      <c r="H729" s="66">
        <f t="shared" ref="H729:H730" si="1188">SUM(I729,J729,K729,L729)</f>
        <v>0</v>
      </c>
      <c r="I729" s="69">
        <v>0</v>
      </c>
      <c r="J729" s="69">
        <v>0</v>
      </c>
      <c r="K729" s="69">
        <v>0</v>
      </c>
      <c r="L729" s="69">
        <v>0</v>
      </c>
      <c r="M729" s="66">
        <f t="shared" ref="M729:M730" si="1189">SUM(N729,O729,P729)</f>
        <v>0</v>
      </c>
      <c r="N729" s="69">
        <v>0</v>
      </c>
      <c r="O729" s="69">
        <v>0</v>
      </c>
      <c r="P729" s="69">
        <v>0</v>
      </c>
      <c r="Q729" s="64">
        <v>709</v>
      </c>
    </row>
    <row r="730" spans="1:17" ht="12" customHeight="1" x14ac:dyDescent="0.2">
      <c r="A730" s="63">
        <v>710</v>
      </c>
      <c r="B730" s="34" t="s">
        <v>308</v>
      </c>
      <c r="C730" s="66">
        <f t="shared" si="1187"/>
        <v>0</v>
      </c>
      <c r="D730" s="66">
        <v>0</v>
      </c>
      <c r="E730" s="66">
        <v>0</v>
      </c>
      <c r="F730" s="66">
        <v>0</v>
      </c>
      <c r="G730" s="66">
        <v>0</v>
      </c>
      <c r="H730" s="66">
        <f t="shared" si="1188"/>
        <v>0</v>
      </c>
      <c r="I730" s="66">
        <v>0</v>
      </c>
      <c r="J730" s="66">
        <v>0</v>
      </c>
      <c r="K730" s="66">
        <v>0</v>
      </c>
      <c r="L730" s="66">
        <v>0</v>
      </c>
      <c r="M730" s="66">
        <f t="shared" si="1189"/>
        <v>0</v>
      </c>
      <c r="N730" s="66">
        <v>0</v>
      </c>
      <c r="O730" s="66">
        <v>0</v>
      </c>
      <c r="P730" s="66">
        <v>0</v>
      </c>
      <c r="Q730" s="64">
        <v>710</v>
      </c>
    </row>
    <row r="731" spans="1:17" ht="12.75" customHeight="1" x14ac:dyDescent="0.2">
      <c r="A731" s="63">
        <v>711</v>
      </c>
      <c r="B731" s="26" t="s">
        <v>309</v>
      </c>
      <c r="C731" s="66">
        <f t="shared" ref="C731:P731" si="1190">SUM(C732,C733)</f>
        <v>0</v>
      </c>
      <c r="D731" s="66">
        <f t="shared" si="1190"/>
        <v>0</v>
      </c>
      <c r="E731" s="66">
        <f t="shared" si="1190"/>
        <v>0</v>
      </c>
      <c r="F731" s="66">
        <f t="shared" si="1190"/>
        <v>0</v>
      </c>
      <c r="G731" s="66">
        <f t="shared" si="1190"/>
        <v>0</v>
      </c>
      <c r="H731" s="66">
        <f t="shared" si="1190"/>
        <v>0</v>
      </c>
      <c r="I731" s="66">
        <f t="shared" si="1190"/>
        <v>0</v>
      </c>
      <c r="J731" s="66">
        <f t="shared" si="1190"/>
        <v>0</v>
      </c>
      <c r="K731" s="66">
        <f t="shared" si="1190"/>
        <v>0</v>
      </c>
      <c r="L731" s="66">
        <f t="shared" si="1190"/>
        <v>0</v>
      </c>
      <c r="M731" s="66">
        <f t="shared" si="1190"/>
        <v>0</v>
      </c>
      <c r="N731" s="66">
        <f t="shared" si="1190"/>
        <v>0</v>
      </c>
      <c r="O731" s="66">
        <f t="shared" si="1190"/>
        <v>0</v>
      </c>
      <c r="P731" s="66">
        <f t="shared" si="1190"/>
        <v>0</v>
      </c>
      <c r="Q731" s="64">
        <v>711</v>
      </c>
    </row>
    <row r="732" spans="1:17" ht="12" customHeight="1" x14ac:dyDescent="0.2">
      <c r="A732" s="63">
        <v>712</v>
      </c>
      <c r="B732" s="33" t="s">
        <v>310</v>
      </c>
      <c r="C732" s="66">
        <f t="shared" ref="C732:P733" si="1191">SUM(C735,C738)</f>
        <v>0</v>
      </c>
      <c r="D732" s="66">
        <f t="shared" si="1191"/>
        <v>0</v>
      </c>
      <c r="E732" s="66">
        <f t="shared" si="1191"/>
        <v>0</v>
      </c>
      <c r="F732" s="66">
        <f t="shared" si="1191"/>
        <v>0</v>
      </c>
      <c r="G732" s="66">
        <f t="shared" si="1191"/>
        <v>0</v>
      </c>
      <c r="H732" s="66">
        <f t="shared" si="1191"/>
        <v>0</v>
      </c>
      <c r="I732" s="66">
        <f t="shared" si="1191"/>
        <v>0</v>
      </c>
      <c r="J732" s="66">
        <f t="shared" si="1191"/>
        <v>0</v>
      </c>
      <c r="K732" s="66">
        <f t="shared" si="1191"/>
        <v>0</v>
      </c>
      <c r="L732" s="66">
        <f t="shared" si="1191"/>
        <v>0</v>
      </c>
      <c r="M732" s="66">
        <f t="shared" si="1191"/>
        <v>0</v>
      </c>
      <c r="N732" s="66">
        <f t="shared" si="1191"/>
        <v>0</v>
      </c>
      <c r="O732" s="66">
        <f t="shared" si="1191"/>
        <v>0</v>
      </c>
      <c r="P732" s="66">
        <f t="shared" si="1191"/>
        <v>0</v>
      </c>
      <c r="Q732" s="64">
        <v>712</v>
      </c>
    </row>
    <row r="733" spans="1:17" ht="12" customHeight="1" x14ac:dyDescent="0.2">
      <c r="A733" s="63">
        <v>713</v>
      </c>
      <c r="B733" s="33" t="s">
        <v>311</v>
      </c>
      <c r="C733" s="66">
        <f t="shared" si="1191"/>
        <v>0</v>
      </c>
      <c r="D733" s="66">
        <f t="shared" si="1191"/>
        <v>0</v>
      </c>
      <c r="E733" s="66">
        <f t="shared" si="1191"/>
        <v>0</v>
      </c>
      <c r="F733" s="66">
        <f t="shared" si="1191"/>
        <v>0</v>
      </c>
      <c r="G733" s="66">
        <f t="shared" si="1191"/>
        <v>0</v>
      </c>
      <c r="H733" s="66">
        <f t="shared" si="1191"/>
        <v>0</v>
      </c>
      <c r="I733" s="66">
        <f t="shared" si="1191"/>
        <v>0</v>
      </c>
      <c r="J733" s="66">
        <f t="shared" si="1191"/>
        <v>0</v>
      </c>
      <c r="K733" s="66">
        <f t="shared" si="1191"/>
        <v>0</v>
      </c>
      <c r="L733" s="66">
        <f t="shared" si="1191"/>
        <v>0</v>
      </c>
      <c r="M733" s="66">
        <f t="shared" si="1191"/>
        <v>0</v>
      </c>
      <c r="N733" s="66">
        <f t="shared" si="1191"/>
        <v>0</v>
      </c>
      <c r="O733" s="66">
        <f t="shared" si="1191"/>
        <v>0</v>
      </c>
      <c r="P733" s="66">
        <f t="shared" si="1191"/>
        <v>0</v>
      </c>
      <c r="Q733" s="64">
        <v>713</v>
      </c>
    </row>
    <row r="734" spans="1:17" ht="12.75" customHeight="1" x14ac:dyDescent="0.2">
      <c r="A734" s="63">
        <v>714</v>
      </c>
      <c r="B734" s="27" t="s">
        <v>312</v>
      </c>
      <c r="C734" s="66">
        <f t="shared" ref="C734:P734" si="1192">SUM(C735,C736)</f>
        <v>0</v>
      </c>
      <c r="D734" s="66">
        <f t="shared" si="1192"/>
        <v>0</v>
      </c>
      <c r="E734" s="66">
        <f t="shared" si="1192"/>
        <v>0</v>
      </c>
      <c r="F734" s="66">
        <f t="shared" si="1192"/>
        <v>0</v>
      </c>
      <c r="G734" s="66">
        <f t="shared" si="1192"/>
        <v>0</v>
      </c>
      <c r="H734" s="66">
        <f t="shared" si="1192"/>
        <v>0</v>
      </c>
      <c r="I734" s="66">
        <f t="shared" si="1192"/>
        <v>0</v>
      </c>
      <c r="J734" s="66">
        <f t="shared" si="1192"/>
        <v>0</v>
      </c>
      <c r="K734" s="66">
        <f t="shared" si="1192"/>
        <v>0</v>
      </c>
      <c r="L734" s="66">
        <f t="shared" si="1192"/>
        <v>0</v>
      </c>
      <c r="M734" s="66">
        <f t="shared" si="1192"/>
        <v>0</v>
      </c>
      <c r="N734" s="66">
        <f t="shared" si="1192"/>
        <v>0</v>
      </c>
      <c r="O734" s="66">
        <f t="shared" si="1192"/>
        <v>0</v>
      </c>
      <c r="P734" s="66">
        <f t="shared" si="1192"/>
        <v>0</v>
      </c>
      <c r="Q734" s="64">
        <v>714</v>
      </c>
    </row>
    <row r="735" spans="1:17" ht="12" customHeight="1" x14ac:dyDescent="0.2">
      <c r="A735" s="63">
        <v>715</v>
      </c>
      <c r="B735" s="33" t="s">
        <v>313</v>
      </c>
      <c r="C735" s="69" t="s">
        <v>16</v>
      </c>
      <c r="D735" s="69" t="s">
        <v>16</v>
      </c>
      <c r="E735" s="69" t="s">
        <v>16</v>
      </c>
      <c r="F735" s="69" t="s">
        <v>16</v>
      </c>
      <c r="G735" s="69" t="s">
        <v>16</v>
      </c>
      <c r="H735" s="69" t="s">
        <v>16</v>
      </c>
      <c r="I735" s="69" t="s">
        <v>16</v>
      </c>
      <c r="J735" s="69" t="s">
        <v>16</v>
      </c>
      <c r="K735" s="69" t="s">
        <v>16</v>
      </c>
      <c r="L735" s="69" t="s">
        <v>16</v>
      </c>
      <c r="M735" s="69" t="s">
        <v>16</v>
      </c>
      <c r="N735" s="69" t="s">
        <v>16</v>
      </c>
      <c r="O735" s="69" t="s">
        <v>16</v>
      </c>
      <c r="P735" s="69" t="s">
        <v>16</v>
      </c>
      <c r="Q735" s="64">
        <v>715</v>
      </c>
    </row>
    <row r="736" spans="1:17" ht="12" customHeight="1" x14ac:dyDescent="0.2">
      <c r="A736" s="63">
        <v>716</v>
      </c>
      <c r="B736" s="33" t="s">
        <v>314</v>
      </c>
      <c r="C736" s="69" t="s">
        <v>16</v>
      </c>
      <c r="D736" s="69" t="s">
        <v>16</v>
      </c>
      <c r="E736" s="69" t="s">
        <v>16</v>
      </c>
      <c r="F736" s="69" t="s">
        <v>16</v>
      </c>
      <c r="G736" s="69" t="s">
        <v>16</v>
      </c>
      <c r="H736" s="69" t="s">
        <v>16</v>
      </c>
      <c r="I736" s="69" t="s">
        <v>16</v>
      </c>
      <c r="J736" s="69" t="s">
        <v>16</v>
      </c>
      <c r="K736" s="69" t="s">
        <v>16</v>
      </c>
      <c r="L736" s="69" t="s">
        <v>16</v>
      </c>
      <c r="M736" s="69" t="s">
        <v>16</v>
      </c>
      <c r="N736" s="69" t="s">
        <v>16</v>
      </c>
      <c r="O736" s="69" t="s">
        <v>16</v>
      </c>
      <c r="P736" s="69" t="s">
        <v>16</v>
      </c>
      <c r="Q736" s="64">
        <v>716</v>
      </c>
    </row>
    <row r="737" spans="1:17" ht="12.75" customHeight="1" x14ac:dyDescent="0.2">
      <c r="A737" s="63">
        <v>717</v>
      </c>
      <c r="B737" s="27" t="s">
        <v>315</v>
      </c>
      <c r="C737" s="66">
        <f t="shared" ref="C737:P737" si="1193">SUM(C738,C739)</f>
        <v>0</v>
      </c>
      <c r="D737" s="66">
        <f t="shared" si="1193"/>
        <v>0</v>
      </c>
      <c r="E737" s="66">
        <f t="shared" si="1193"/>
        <v>0</v>
      </c>
      <c r="F737" s="66">
        <f t="shared" si="1193"/>
        <v>0</v>
      </c>
      <c r="G737" s="66">
        <f t="shared" si="1193"/>
        <v>0</v>
      </c>
      <c r="H737" s="66">
        <f t="shared" si="1193"/>
        <v>0</v>
      </c>
      <c r="I737" s="66">
        <f t="shared" si="1193"/>
        <v>0</v>
      </c>
      <c r="J737" s="66">
        <f t="shared" si="1193"/>
        <v>0</v>
      </c>
      <c r="K737" s="66">
        <f t="shared" si="1193"/>
        <v>0</v>
      </c>
      <c r="L737" s="66">
        <f t="shared" si="1193"/>
        <v>0</v>
      </c>
      <c r="M737" s="66">
        <f t="shared" si="1193"/>
        <v>0</v>
      </c>
      <c r="N737" s="66">
        <f t="shared" si="1193"/>
        <v>0</v>
      </c>
      <c r="O737" s="66">
        <f t="shared" si="1193"/>
        <v>0</v>
      </c>
      <c r="P737" s="66">
        <f t="shared" si="1193"/>
        <v>0</v>
      </c>
      <c r="Q737" s="64">
        <v>717</v>
      </c>
    </row>
    <row r="738" spans="1:17" ht="12" customHeight="1" x14ac:dyDescent="0.2">
      <c r="A738" s="63">
        <v>718</v>
      </c>
      <c r="B738" s="33" t="s">
        <v>316</v>
      </c>
      <c r="C738" s="69" t="s">
        <v>16</v>
      </c>
      <c r="D738" s="69" t="s">
        <v>16</v>
      </c>
      <c r="E738" s="69" t="s">
        <v>16</v>
      </c>
      <c r="F738" s="69" t="s">
        <v>16</v>
      </c>
      <c r="G738" s="69" t="s">
        <v>16</v>
      </c>
      <c r="H738" s="69" t="s">
        <v>16</v>
      </c>
      <c r="I738" s="69" t="s">
        <v>16</v>
      </c>
      <c r="J738" s="69" t="s">
        <v>16</v>
      </c>
      <c r="K738" s="69" t="s">
        <v>16</v>
      </c>
      <c r="L738" s="69" t="s">
        <v>16</v>
      </c>
      <c r="M738" s="69" t="s">
        <v>16</v>
      </c>
      <c r="N738" s="69" t="s">
        <v>16</v>
      </c>
      <c r="O738" s="69" t="s">
        <v>16</v>
      </c>
      <c r="P738" s="69" t="s">
        <v>16</v>
      </c>
      <c r="Q738" s="64">
        <v>718</v>
      </c>
    </row>
    <row r="739" spans="1:17" ht="12" customHeight="1" x14ac:dyDescent="0.2">
      <c r="A739" s="63">
        <v>719</v>
      </c>
      <c r="B739" s="33" t="s">
        <v>317</v>
      </c>
      <c r="C739" s="69" t="s">
        <v>16</v>
      </c>
      <c r="D739" s="69" t="s">
        <v>16</v>
      </c>
      <c r="E739" s="69" t="s">
        <v>16</v>
      </c>
      <c r="F739" s="69" t="s">
        <v>16</v>
      </c>
      <c r="G739" s="69" t="s">
        <v>16</v>
      </c>
      <c r="H739" s="69" t="s">
        <v>16</v>
      </c>
      <c r="I739" s="69" t="s">
        <v>16</v>
      </c>
      <c r="J739" s="69" t="s">
        <v>16</v>
      </c>
      <c r="K739" s="69" t="s">
        <v>16</v>
      </c>
      <c r="L739" s="69" t="s">
        <v>16</v>
      </c>
      <c r="M739" s="69" t="s">
        <v>16</v>
      </c>
      <c r="N739" s="69" t="s">
        <v>16</v>
      </c>
      <c r="O739" s="69" t="s">
        <v>16</v>
      </c>
      <c r="P739" s="69" t="s">
        <v>16</v>
      </c>
      <c r="Q739" s="64">
        <v>719</v>
      </c>
    </row>
    <row r="740" spans="1:17" ht="12.75" customHeight="1" x14ac:dyDescent="0.2">
      <c r="A740" s="63">
        <v>720</v>
      </c>
      <c r="B740" s="32" t="s">
        <v>192</v>
      </c>
      <c r="C740" s="68">
        <f t="shared" ref="C740:P740" si="1194">SUM(C741,C745,C749,C752,C756)</f>
        <v>-690.30080000000021</v>
      </c>
      <c r="D740" s="68">
        <f t="shared" si="1194"/>
        <v>-1202.3724</v>
      </c>
      <c r="E740" s="68">
        <f t="shared" si="1194"/>
        <v>-459.25360000000001</v>
      </c>
      <c r="F740" s="68">
        <f t="shared" si="1194"/>
        <v>857.5127</v>
      </c>
      <c r="G740" s="68">
        <f t="shared" si="1194"/>
        <v>113.81249999999999</v>
      </c>
      <c r="H740" s="68">
        <f t="shared" si="1194"/>
        <v>2276.5483000000004</v>
      </c>
      <c r="I740" s="68">
        <f t="shared" si="1194"/>
        <v>-411.09699999999998</v>
      </c>
      <c r="J740" s="68">
        <f t="shared" si="1194"/>
        <v>409.11310000000003</v>
      </c>
      <c r="K740" s="68">
        <f t="shared" si="1194"/>
        <v>1156.0391999999999</v>
      </c>
      <c r="L740" s="68">
        <f t="shared" si="1194"/>
        <v>1122.4930000000004</v>
      </c>
      <c r="M740" s="68">
        <f t="shared" si="1194"/>
        <v>-2521.9893640000005</v>
      </c>
      <c r="N740" s="68">
        <f t="shared" si="1194"/>
        <v>-1600.380498</v>
      </c>
      <c r="O740" s="68">
        <f t="shared" si="1194"/>
        <v>-329.27523600000006</v>
      </c>
      <c r="P740" s="68">
        <f t="shared" si="1194"/>
        <v>-592.33362999999997</v>
      </c>
      <c r="Q740" s="64">
        <v>720</v>
      </c>
    </row>
    <row r="741" spans="1:17" ht="12.75" customHeight="1" x14ac:dyDescent="0.2">
      <c r="A741" s="63">
        <v>721</v>
      </c>
      <c r="B741" s="26" t="s">
        <v>294</v>
      </c>
      <c r="C741" s="66">
        <f t="shared" ref="C741:P741" si="1195">SUM(C742,C743,C744)</f>
        <v>0</v>
      </c>
      <c r="D741" s="66">
        <f t="shared" si="1195"/>
        <v>0</v>
      </c>
      <c r="E741" s="66">
        <f t="shared" si="1195"/>
        <v>0</v>
      </c>
      <c r="F741" s="66">
        <f t="shared" si="1195"/>
        <v>0</v>
      </c>
      <c r="G741" s="66">
        <f t="shared" si="1195"/>
        <v>0</v>
      </c>
      <c r="H741" s="66">
        <f t="shared" si="1195"/>
        <v>0</v>
      </c>
      <c r="I741" s="66">
        <f t="shared" si="1195"/>
        <v>0</v>
      </c>
      <c r="J741" s="66">
        <f t="shared" si="1195"/>
        <v>0</v>
      </c>
      <c r="K741" s="66">
        <f t="shared" si="1195"/>
        <v>0</v>
      </c>
      <c r="L741" s="66">
        <f t="shared" si="1195"/>
        <v>0</v>
      </c>
      <c r="M741" s="66">
        <f t="shared" si="1195"/>
        <v>0</v>
      </c>
      <c r="N741" s="66">
        <f t="shared" si="1195"/>
        <v>0</v>
      </c>
      <c r="O741" s="66">
        <f t="shared" si="1195"/>
        <v>0</v>
      </c>
      <c r="P741" s="66">
        <f t="shared" si="1195"/>
        <v>0</v>
      </c>
      <c r="Q741" s="64">
        <v>721</v>
      </c>
    </row>
    <row r="742" spans="1:17" ht="12" customHeight="1" x14ac:dyDescent="0.2">
      <c r="A742" s="63">
        <v>722</v>
      </c>
      <c r="B742" s="34" t="s">
        <v>295</v>
      </c>
      <c r="C742" s="69" t="s">
        <v>16</v>
      </c>
      <c r="D742" s="69" t="s">
        <v>16</v>
      </c>
      <c r="E742" s="69" t="s">
        <v>16</v>
      </c>
      <c r="F742" s="69" t="s">
        <v>16</v>
      </c>
      <c r="G742" s="69" t="s">
        <v>16</v>
      </c>
      <c r="H742" s="69" t="s">
        <v>16</v>
      </c>
      <c r="I742" s="69" t="s">
        <v>16</v>
      </c>
      <c r="J742" s="69" t="s">
        <v>16</v>
      </c>
      <c r="K742" s="69" t="s">
        <v>16</v>
      </c>
      <c r="L742" s="69" t="s">
        <v>16</v>
      </c>
      <c r="M742" s="69" t="s">
        <v>16</v>
      </c>
      <c r="N742" s="69" t="s">
        <v>16</v>
      </c>
      <c r="O742" s="69" t="s">
        <v>16</v>
      </c>
      <c r="P742" s="69" t="s">
        <v>16</v>
      </c>
      <c r="Q742" s="64">
        <v>722</v>
      </c>
    </row>
    <row r="743" spans="1:17" ht="12" customHeight="1" x14ac:dyDescent="0.2">
      <c r="A743" s="63">
        <v>723</v>
      </c>
      <c r="B743" s="34" t="s">
        <v>296</v>
      </c>
      <c r="C743" s="69" t="s">
        <v>16</v>
      </c>
      <c r="D743" s="69" t="s">
        <v>16</v>
      </c>
      <c r="E743" s="69" t="s">
        <v>16</v>
      </c>
      <c r="F743" s="69" t="s">
        <v>16</v>
      </c>
      <c r="G743" s="69" t="s">
        <v>16</v>
      </c>
      <c r="H743" s="69" t="s">
        <v>16</v>
      </c>
      <c r="I743" s="69" t="s">
        <v>16</v>
      </c>
      <c r="J743" s="69" t="s">
        <v>16</v>
      </c>
      <c r="K743" s="69" t="s">
        <v>16</v>
      </c>
      <c r="L743" s="69" t="s">
        <v>16</v>
      </c>
      <c r="M743" s="69" t="s">
        <v>16</v>
      </c>
      <c r="N743" s="69" t="s">
        <v>16</v>
      </c>
      <c r="O743" s="69" t="s">
        <v>16</v>
      </c>
      <c r="P743" s="69" t="s">
        <v>16</v>
      </c>
      <c r="Q743" s="64">
        <v>723</v>
      </c>
    </row>
    <row r="744" spans="1:17" ht="12" customHeight="1" x14ac:dyDescent="0.2">
      <c r="A744" s="63">
        <v>724</v>
      </c>
      <c r="B744" s="34" t="s">
        <v>297</v>
      </c>
      <c r="C744" s="69" t="s">
        <v>16</v>
      </c>
      <c r="D744" s="69" t="s">
        <v>16</v>
      </c>
      <c r="E744" s="69" t="s">
        <v>16</v>
      </c>
      <c r="F744" s="69" t="s">
        <v>16</v>
      </c>
      <c r="G744" s="69" t="s">
        <v>16</v>
      </c>
      <c r="H744" s="69" t="s">
        <v>16</v>
      </c>
      <c r="I744" s="69" t="s">
        <v>16</v>
      </c>
      <c r="J744" s="69" t="s">
        <v>16</v>
      </c>
      <c r="K744" s="69" t="s">
        <v>16</v>
      </c>
      <c r="L744" s="69" t="s">
        <v>16</v>
      </c>
      <c r="M744" s="69" t="s">
        <v>16</v>
      </c>
      <c r="N744" s="69" t="s">
        <v>16</v>
      </c>
      <c r="O744" s="69" t="s">
        <v>16</v>
      </c>
      <c r="P744" s="69" t="s">
        <v>16</v>
      </c>
      <c r="Q744" s="64">
        <v>724</v>
      </c>
    </row>
    <row r="745" spans="1:17" ht="12.75" customHeight="1" x14ac:dyDescent="0.2">
      <c r="A745" s="63">
        <v>725</v>
      </c>
      <c r="B745" s="26" t="s">
        <v>298</v>
      </c>
      <c r="C745" s="66">
        <f t="shared" ref="C745:P745" si="1196">SUM(C746,C747,C748)</f>
        <v>0</v>
      </c>
      <c r="D745" s="66">
        <f t="shared" si="1196"/>
        <v>0</v>
      </c>
      <c r="E745" s="66">
        <f t="shared" si="1196"/>
        <v>0</v>
      </c>
      <c r="F745" s="66">
        <f t="shared" si="1196"/>
        <v>0</v>
      </c>
      <c r="G745" s="66">
        <f t="shared" si="1196"/>
        <v>0</v>
      </c>
      <c r="H745" s="66">
        <f t="shared" si="1196"/>
        <v>0</v>
      </c>
      <c r="I745" s="66">
        <f t="shared" si="1196"/>
        <v>0</v>
      </c>
      <c r="J745" s="66">
        <f t="shared" si="1196"/>
        <v>0</v>
      </c>
      <c r="K745" s="66">
        <f t="shared" si="1196"/>
        <v>0</v>
      </c>
      <c r="L745" s="66">
        <f t="shared" si="1196"/>
        <v>0</v>
      </c>
      <c r="M745" s="66">
        <f t="shared" si="1196"/>
        <v>0</v>
      </c>
      <c r="N745" s="66">
        <f t="shared" si="1196"/>
        <v>0</v>
      </c>
      <c r="O745" s="66">
        <f t="shared" si="1196"/>
        <v>0</v>
      </c>
      <c r="P745" s="66">
        <f t="shared" si="1196"/>
        <v>0</v>
      </c>
      <c r="Q745" s="64">
        <v>725</v>
      </c>
    </row>
    <row r="746" spans="1:17" ht="12" customHeight="1" x14ac:dyDescent="0.2">
      <c r="A746" s="63">
        <v>726</v>
      </c>
      <c r="B746" s="34" t="s">
        <v>299</v>
      </c>
      <c r="C746" s="66">
        <f t="shared" ref="C746:C748" si="1197">SUM(D746,E746,F746,G746)</f>
        <v>0</v>
      </c>
      <c r="D746" s="66">
        <v>0</v>
      </c>
      <c r="E746" s="66">
        <v>0</v>
      </c>
      <c r="F746" s="66">
        <v>0</v>
      </c>
      <c r="G746" s="66">
        <v>0</v>
      </c>
      <c r="H746" s="66">
        <f t="shared" ref="H746:H748" si="1198">SUM(I746,J746,K746,L746)</f>
        <v>0</v>
      </c>
      <c r="I746" s="66">
        <v>0</v>
      </c>
      <c r="J746" s="66">
        <v>0</v>
      </c>
      <c r="K746" s="66">
        <v>0</v>
      </c>
      <c r="L746" s="66">
        <v>0</v>
      </c>
      <c r="M746" s="66">
        <f t="shared" ref="M746:M748" si="1199">SUM(N746,O746,P746)</f>
        <v>0</v>
      </c>
      <c r="N746" s="66">
        <v>0</v>
      </c>
      <c r="O746" s="66">
        <v>0</v>
      </c>
      <c r="P746" s="66">
        <v>0</v>
      </c>
      <c r="Q746" s="64">
        <v>726</v>
      </c>
    </row>
    <row r="747" spans="1:17" ht="12" customHeight="1" x14ac:dyDescent="0.2">
      <c r="A747" s="63">
        <v>727</v>
      </c>
      <c r="B747" s="34" t="s">
        <v>300</v>
      </c>
      <c r="C747" s="66">
        <f t="shared" si="1197"/>
        <v>0</v>
      </c>
      <c r="D747" s="66">
        <v>0</v>
      </c>
      <c r="E747" s="66">
        <v>0</v>
      </c>
      <c r="F747" s="66">
        <v>0</v>
      </c>
      <c r="G747" s="66">
        <v>0</v>
      </c>
      <c r="H747" s="66">
        <f t="shared" si="1198"/>
        <v>0</v>
      </c>
      <c r="I747" s="66">
        <v>0</v>
      </c>
      <c r="J747" s="66">
        <v>0</v>
      </c>
      <c r="K747" s="66">
        <v>0</v>
      </c>
      <c r="L747" s="66">
        <v>0</v>
      </c>
      <c r="M747" s="66">
        <f t="shared" si="1199"/>
        <v>0</v>
      </c>
      <c r="N747" s="66">
        <v>0</v>
      </c>
      <c r="O747" s="66">
        <v>0</v>
      </c>
      <c r="P747" s="66">
        <v>0</v>
      </c>
      <c r="Q747" s="64">
        <v>727</v>
      </c>
    </row>
    <row r="748" spans="1:17" ht="12" customHeight="1" x14ac:dyDescent="0.2">
      <c r="A748" s="63">
        <v>728</v>
      </c>
      <c r="B748" s="34" t="s">
        <v>301</v>
      </c>
      <c r="C748" s="66">
        <f t="shared" si="1197"/>
        <v>0</v>
      </c>
      <c r="D748" s="66">
        <v>0</v>
      </c>
      <c r="E748" s="66">
        <v>0</v>
      </c>
      <c r="F748" s="66">
        <v>0</v>
      </c>
      <c r="G748" s="66">
        <v>0</v>
      </c>
      <c r="H748" s="66">
        <f t="shared" si="1198"/>
        <v>0</v>
      </c>
      <c r="I748" s="66">
        <v>0</v>
      </c>
      <c r="J748" s="66">
        <v>0</v>
      </c>
      <c r="K748" s="66">
        <v>0</v>
      </c>
      <c r="L748" s="66">
        <v>0</v>
      </c>
      <c r="M748" s="66">
        <f t="shared" si="1199"/>
        <v>0</v>
      </c>
      <c r="N748" s="66">
        <v>0</v>
      </c>
      <c r="O748" s="66">
        <v>0</v>
      </c>
      <c r="P748" s="66">
        <v>0</v>
      </c>
      <c r="Q748" s="64">
        <v>728</v>
      </c>
    </row>
    <row r="749" spans="1:17" ht="12.75" customHeight="1" x14ac:dyDescent="0.2">
      <c r="A749" s="63">
        <v>729</v>
      </c>
      <c r="B749" s="26" t="s">
        <v>302</v>
      </c>
      <c r="C749" s="66">
        <f t="shared" ref="C749:P749" si="1200">SUM(C750,C751)</f>
        <v>-1081.2531000000001</v>
      </c>
      <c r="D749" s="66">
        <f t="shared" si="1200"/>
        <v>-1388.2287999999999</v>
      </c>
      <c r="E749" s="66">
        <f t="shared" si="1200"/>
        <v>-327.87209999999999</v>
      </c>
      <c r="F749" s="66">
        <f t="shared" si="1200"/>
        <v>633.89440000000002</v>
      </c>
      <c r="G749" s="66">
        <f t="shared" si="1200"/>
        <v>0.95339999999998781</v>
      </c>
      <c r="H749" s="66">
        <f t="shared" si="1200"/>
        <v>2068.8541000000005</v>
      </c>
      <c r="I749" s="66">
        <f t="shared" si="1200"/>
        <v>-464.8005</v>
      </c>
      <c r="J749" s="66">
        <f t="shared" si="1200"/>
        <v>565.32000000000005</v>
      </c>
      <c r="K749" s="66">
        <f t="shared" si="1200"/>
        <v>960.9162</v>
      </c>
      <c r="L749" s="66">
        <f t="shared" si="1200"/>
        <v>1007.4184000000002</v>
      </c>
      <c r="M749" s="66">
        <f t="shared" si="1200"/>
        <v>-2521.7453640000003</v>
      </c>
      <c r="N749" s="66">
        <f t="shared" si="1200"/>
        <v>-1486.7621979999999</v>
      </c>
      <c r="O749" s="66">
        <f t="shared" si="1200"/>
        <v>-380.82153600000004</v>
      </c>
      <c r="P749" s="66">
        <f t="shared" si="1200"/>
        <v>-654.16162999999995</v>
      </c>
      <c r="Q749" s="64">
        <v>729</v>
      </c>
    </row>
    <row r="750" spans="1:17" ht="12.75" customHeight="1" x14ac:dyDescent="0.2">
      <c r="A750" s="63">
        <v>730</v>
      </c>
      <c r="B750" s="34" t="s">
        <v>303</v>
      </c>
      <c r="C750" s="66">
        <f t="shared" ref="C750:C751" si="1201">SUM(D750,E750,F750,G750)</f>
        <v>-1584.9914000000001</v>
      </c>
      <c r="D750" s="66">
        <v>-1614.7591</v>
      </c>
      <c r="E750" s="66">
        <v>-285.60949999999997</v>
      </c>
      <c r="F750" s="66">
        <v>457.02629999999999</v>
      </c>
      <c r="G750" s="66">
        <v>-141.6491</v>
      </c>
      <c r="H750" s="66">
        <f t="shared" ref="H750:H751" si="1202">SUM(I750,J750,K750,L750)</f>
        <v>1799.9296000000004</v>
      </c>
      <c r="I750" s="66">
        <v>-468.5942</v>
      </c>
      <c r="J750" s="66">
        <v>568.66540000000009</v>
      </c>
      <c r="K750" s="66">
        <v>539.9298</v>
      </c>
      <c r="L750" s="66">
        <v>1159.9286000000002</v>
      </c>
      <c r="M750" s="66">
        <f t="shared" ref="M750:M751" si="1203">SUM(N750,O750,P750)</f>
        <v>-2348.5312020000001</v>
      </c>
      <c r="N750" s="66">
        <v>-1784.58347</v>
      </c>
      <c r="O750" s="66">
        <v>-229.45244100000002</v>
      </c>
      <c r="P750" s="66">
        <v>-334.49529099999995</v>
      </c>
      <c r="Q750" s="64">
        <v>730</v>
      </c>
    </row>
    <row r="751" spans="1:17" ht="12.75" customHeight="1" x14ac:dyDescent="0.2">
      <c r="A751" s="63">
        <v>731</v>
      </c>
      <c r="B751" s="34" t="s">
        <v>304</v>
      </c>
      <c r="C751" s="66">
        <f t="shared" si="1201"/>
        <v>503.73829999999998</v>
      </c>
      <c r="D751" s="66">
        <v>226.53030000000001</v>
      </c>
      <c r="E751" s="66">
        <v>-42.262600000000006</v>
      </c>
      <c r="F751" s="66">
        <v>176.8681</v>
      </c>
      <c r="G751" s="66">
        <v>142.60249999999999</v>
      </c>
      <c r="H751" s="66">
        <f t="shared" si="1202"/>
        <v>268.92450000000002</v>
      </c>
      <c r="I751" s="66">
        <v>3.7937000000000012</v>
      </c>
      <c r="J751" s="66">
        <v>-3.3454000000000015</v>
      </c>
      <c r="K751" s="66">
        <v>420.9864</v>
      </c>
      <c r="L751" s="66">
        <v>-152.5102</v>
      </c>
      <c r="M751" s="66">
        <f t="shared" si="1203"/>
        <v>-173.21416199999999</v>
      </c>
      <c r="N751" s="66">
        <v>297.82127200000002</v>
      </c>
      <c r="O751" s="66">
        <v>-151.36909500000002</v>
      </c>
      <c r="P751" s="66">
        <v>-319.66633899999999</v>
      </c>
      <c r="Q751" s="64">
        <v>731</v>
      </c>
    </row>
    <row r="752" spans="1:17" ht="12.75" customHeight="1" x14ac:dyDescent="0.2">
      <c r="A752" s="63">
        <v>732</v>
      </c>
      <c r="B752" s="26" t="s">
        <v>305</v>
      </c>
      <c r="C752" s="66">
        <f t="shared" ref="C752:P752" si="1204">SUM(C753,C754,C755)</f>
        <v>401.43999999999994</v>
      </c>
      <c r="D752" s="66">
        <f t="shared" si="1204"/>
        <v>182.84999999999997</v>
      </c>
      <c r="E752" s="66">
        <f t="shared" si="1204"/>
        <v>-132.68</v>
      </c>
      <c r="F752" s="66">
        <f t="shared" si="1204"/>
        <v>234.92</v>
      </c>
      <c r="G752" s="66">
        <f t="shared" si="1204"/>
        <v>116.35</v>
      </c>
      <c r="H752" s="66">
        <f t="shared" si="1204"/>
        <v>423.46000000000004</v>
      </c>
      <c r="I752" s="66">
        <f t="shared" si="1204"/>
        <v>50.19</v>
      </c>
      <c r="J752" s="66">
        <f t="shared" si="1204"/>
        <v>-44.01</v>
      </c>
      <c r="K752" s="66">
        <f t="shared" si="1204"/>
        <v>189.88</v>
      </c>
      <c r="L752" s="66">
        <f t="shared" si="1204"/>
        <v>227.4</v>
      </c>
      <c r="M752" s="66">
        <f t="shared" si="1204"/>
        <v>49.966700000000003</v>
      </c>
      <c r="N752" s="66">
        <f t="shared" si="1204"/>
        <v>-108.92000000000002</v>
      </c>
      <c r="O752" s="66">
        <f t="shared" si="1204"/>
        <v>132.36700000000002</v>
      </c>
      <c r="P752" s="66">
        <f t="shared" si="1204"/>
        <v>26.5197</v>
      </c>
      <c r="Q752" s="64">
        <v>732</v>
      </c>
    </row>
    <row r="753" spans="1:17" ht="12.75" customHeight="1" x14ac:dyDescent="0.2">
      <c r="A753" s="63">
        <v>733</v>
      </c>
      <c r="B753" s="34" t="s">
        <v>318</v>
      </c>
      <c r="C753" s="69" t="s">
        <v>16</v>
      </c>
      <c r="D753" s="69" t="s">
        <v>16</v>
      </c>
      <c r="E753" s="69" t="s">
        <v>16</v>
      </c>
      <c r="F753" s="69" t="s">
        <v>16</v>
      </c>
      <c r="G753" s="69" t="s">
        <v>16</v>
      </c>
      <c r="H753" s="69" t="s">
        <v>16</v>
      </c>
      <c r="I753" s="69" t="s">
        <v>16</v>
      </c>
      <c r="J753" s="69" t="s">
        <v>16</v>
      </c>
      <c r="K753" s="69" t="s">
        <v>16</v>
      </c>
      <c r="L753" s="69" t="s">
        <v>16</v>
      </c>
      <c r="M753" s="69" t="s">
        <v>16</v>
      </c>
      <c r="N753" s="69" t="s">
        <v>16</v>
      </c>
      <c r="O753" s="69" t="s">
        <v>16</v>
      </c>
      <c r="P753" s="69" t="s">
        <v>16</v>
      </c>
      <c r="Q753" s="64">
        <v>733</v>
      </c>
    </row>
    <row r="754" spans="1:17" ht="12.75" customHeight="1" x14ac:dyDescent="0.2">
      <c r="A754" s="63">
        <v>734</v>
      </c>
      <c r="B754" s="34" t="s">
        <v>307</v>
      </c>
      <c r="C754" s="66">
        <f t="shared" ref="C754:C755" si="1205">SUM(D754,E754,F754,G754)</f>
        <v>0</v>
      </c>
      <c r="D754" s="69">
        <v>0</v>
      </c>
      <c r="E754" s="69">
        <v>0</v>
      </c>
      <c r="F754" s="69">
        <v>0</v>
      </c>
      <c r="G754" s="69">
        <v>0</v>
      </c>
      <c r="H754" s="66">
        <f t="shared" ref="H754:H755" si="1206">SUM(I754,J754,K754,L754)</f>
        <v>0</v>
      </c>
      <c r="I754" s="69">
        <v>0</v>
      </c>
      <c r="J754" s="69">
        <v>0</v>
      </c>
      <c r="K754" s="69">
        <v>0</v>
      </c>
      <c r="L754" s="69">
        <v>0</v>
      </c>
      <c r="M754" s="66">
        <f t="shared" ref="M754:M755" si="1207">SUM(N754,O754,P754)</f>
        <v>0</v>
      </c>
      <c r="N754" s="69">
        <v>0</v>
      </c>
      <c r="O754" s="69">
        <v>0</v>
      </c>
      <c r="P754" s="69">
        <v>0</v>
      </c>
      <c r="Q754" s="64">
        <v>734</v>
      </c>
    </row>
    <row r="755" spans="1:17" ht="12.75" customHeight="1" x14ac:dyDescent="0.2">
      <c r="A755" s="63">
        <v>735</v>
      </c>
      <c r="B755" s="34" t="s">
        <v>308</v>
      </c>
      <c r="C755" s="66">
        <f t="shared" si="1205"/>
        <v>401.43999999999994</v>
      </c>
      <c r="D755" s="66">
        <v>182.84999999999997</v>
      </c>
      <c r="E755" s="66">
        <v>-132.68</v>
      </c>
      <c r="F755" s="66">
        <v>234.92</v>
      </c>
      <c r="G755" s="66">
        <v>116.35</v>
      </c>
      <c r="H755" s="66">
        <f t="shared" si="1206"/>
        <v>423.46000000000004</v>
      </c>
      <c r="I755" s="66">
        <v>50.19</v>
      </c>
      <c r="J755" s="66">
        <v>-44.01</v>
      </c>
      <c r="K755" s="66">
        <v>189.88</v>
      </c>
      <c r="L755" s="66">
        <v>227.4</v>
      </c>
      <c r="M755" s="66">
        <f t="shared" si="1207"/>
        <v>49.966700000000003</v>
      </c>
      <c r="N755" s="66">
        <v>-108.92000000000002</v>
      </c>
      <c r="O755" s="66">
        <v>132.36700000000002</v>
      </c>
      <c r="P755" s="66">
        <v>26.5197</v>
      </c>
      <c r="Q755" s="64">
        <v>735</v>
      </c>
    </row>
    <row r="756" spans="1:17" ht="12.75" customHeight="1" x14ac:dyDescent="0.2">
      <c r="A756" s="63">
        <v>736</v>
      </c>
      <c r="B756" s="26" t="s">
        <v>309</v>
      </c>
      <c r="C756" s="66">
        <f t="shared" ref="C756:P756" si="1208">SUM(C757,C758)</f>
        <v>-10.4877</v>
      </c>
      <c r="D756" s="66">
        <f t="shared" si="1208"/>
        <v>3.0063999999999997</v>
      </c>
      <c r="E756" s="66">
        <f t="shared" si="1208"/>
        <v>1.2985000000000002</v>
      </c>
      <c r="F756" s="66">
        <f t="shared" si="1208"/>
        <v>-11.3017</v>
      </c>
      <c r="G756" s="66">
        <f t="shared" si="1208"/>
        <v>-3.4908999999999999</v>
      </c>
      <c r="H756" s="66">
        <f t="shared" si="1208"/>
        <v>-215.76580000000001</v>
      </c>
      <c r="I756" s="66">
        <f t="shared" si="1208"/>
        <v>3.5135000000000005</v>
      </c>
      <c r="J756" s="66">
        <f t="shared" si="1208"/>
        <v>-112.1969</v>
      </c>
      <c r="K756" s="66">
        <f t="shared" si="1208"/>
        <v>5.2430000000000021</v>
      </c>
      <c r="L756" s="66">
        <f t="shared" si="1208"/>
        <v>-112.32539999999999</v>
      </c>
      <c r="M756" s="66">
        <f t="shared" si="1208"/>
        <v>-50.210700000000003</v>
      </c>
      <c r="N756" s="66">
        <f t="shared" si="1208"/>
        <v>-4.6982999999999997</v>
      </c>
      <c r="O756" s="66">
        <f t="shared" si="1208"/>
        <v>-80.820700000000016</v>
      </c>
      <c r="P756" s="66">
        <f t="shared" si="1208"/>
        <v>35.308300000000003</v>
      </c>
      <c r="Q756" s="64">
        <v>736</v>
      </c>
    </row>
    <row r="757" spans="1:17" ht="12" customHeight="1" x14ac:dyDescent="0.2">
      <c r="A757" s="63">
        <v>737</v>
      </c>
      <c r="B757" s="33" t="s">
        <v>310</v>
      </c>
      <c r="C757" s="66">
        <f t="shared" ref="C757:P758" si="1209">SUM(C760,C763)</f>
        <v>-3.6675999999999997</v>
      </c>
      <c r="D757" s="66">
        <f t="shared" si="1209"/>
        <v>-0.59820000000000018</v>
      </c>
      <c r="E757" s="66">
        <f t="shared" si="1209"/>
        <v>-0.67699999999999971</v>
      </c>
      <c r="F757" s="66">
        <f t="shared" si="1209"/>
        <v>-1.5671999999999997</v>
      </c>
      <c r="G757" s="66">
        <f t="shared" si="1209"/>
        <v>-0.82520000000000004</v>
      </c>
      <c r="H757" s="66">
        <f t="shared" si="1209"/>
        <v>-35.310400000000001</v>
      </c>
      <c r="I757" s="66">
        <f t="shared" si="1209"/>
        <v>-8.5310000000000006</v>
      </c>
      <c r="J757" s="66">
        <f t="shared" si="1209"/>
        <v>-9.1241000000000003</v>
      </c>
      <c r="K757" s="66">
        <f t="shared" si="1209"/>
        <v>-7.9378999999999991</v>
      </c>
      <c r="L757" s="66">
        <f t="shared" si="1209"/>
        <v>-9.7173999999999996</v>
      </c>
      <c r="M757" s="66">
        <f t="shared" si="1209"/>
        <v>25.0428</v>
      </c>
      <c r="N757" s="66">
        <f t="shared" si="1209"/>
        <v>-8.0733999999999995</v>
      </c>
      <c r="O757" s="66">
        <f t="shared" si="1209"/>
        <v>16.5581</v>
      </c>
      <c r="P757" s="66">
        <f t="shared" si="1209"/>
        <v>16.5581</v>
      </c>
      <c r="Q757" s="64">
        <v>737</v>
      </c>
    </row>
    <row r="758" spans="1:17" ht="12" customHeight="1" x14ac:dyDescent="0.2">
      <c r="A758" s="63">
        <v>738</v>
      </c>
      <c r="B758" s="33" t="s">
        <v>311</v>
      </c>
      <c r="C758" s="66">
        <f t="shared" si="1209"/>
        <v>-6.8201000000000001</v>
      </c>
      <c r="D758" s="66">
        <f t="shared" si="1209"/>
        <v>3.6046</v>
      </c>
      <c r="E758" s="66">
        <f t="shared" si="1209"/>
        <v>1.9754999999999998</v>
      </c>
      <c r="F758" s="66">
        <f t="shared" si="1209"/>
        <v>-9.7345000000000006</v>
      </c>
      <c r="G758" s="66">
        <f t="shared" si="1209"/>
        <v>-2.6656999999999997</v>
      </c>
      <c r="H758" s="66">
        <f t="shared" si="1209"/>
        <v>-180.4554</v>
      </c>
      <c r="I758" s="66">
        <f t="shared" si="1209"/>
        <v>12.044500000000001</v>
      </c>
      <c r="J758" s="66">
        <f t="shared" si="1209"/>
        <v>-103.0728</v>
      </c>
      <c r="K758" s="66">
        <f t="shared" si="1209"/>
        <v>13.180900000000001</v>
      </c>
      <c r="L758" s="66">
        <f t="shared" si="1209"/>
        <v>-102.60799999999999</v>
      </c>
      <c r="M758" s="66">
        <f t="shared" si="1209"/>
        <v>-75.253500000000003</v>
      </c>
      <c r="N758" s="66">
        <f t="shared" si="1209"/>
        <v>3.3750999999999998</v>
      </c>
      <c r="O758" s="66">
        <f t="shared" si="1209"/>
        <v>-97.378800000000012</v>
      </c>
      <c r="P758" s="66">
        <f t="shared" si="1209"/>
        <v>18.7502</v>
      </c>
      <c r="Q758" s="64">
        <v>738</v>
      </c>
    </row>
    <row r="759" spans="1:17" ht="12.75" customHeight="1" x14ac:dyDescent="0.2">
      <c r="A759" s="63">
        <v>739</v>
      </c>
      <c r="B759" s="27" t="s">
        <v>312</v>
      </c>
      <c r="C759" s="66">
        <f t="shared" ref="C759:P759" si="1210">SUM(C760,C761)</f>
        <v>0</v>
      </c>
      <c r="D759" s="66">
        <f t="shared" si="1210"/>
        <v>0</v>
      </c>
      <c r="E759" s="66">
        <f t="shared" si="1210"/>
        <v>0</v>
      </c>
      <c r="F759" s="66">
        <f t="shared" si="1210"/>
        <v>0</v>
      </c>
      <c r="G759" s="66">
        <f t="shared" si="1210"/>
        <v>0</v>
      </c>
      <c r="H759" s="66">
        <f t="shared" si="1210"/>
        <v>0</v>
      </c>
      <c r="I759" s="66">
        <f t="shared" si="1210"/>
        <v>0</v>
      </c>
      <c r="J759" s="66">
        <f t="shared" si="1210"/>
        <v>0</v>
      </c>
      <c r="K759" s="66">
        <f t="shared" si="1210"/>
        <v>0</v>
      </c>
      <c r="L759" s="66">
        <f t="shared" si="1210"/>
        <v>0</v>
      </c>
      <c r="M759" s="66">
        <f t="shared" si="1210"/>
        <v>0</v>
      </c>
      <c r="N759" s="66">
        <f t="shared" si="1210"/>
        <v>0</v>
      </c>
      <c r="O759" s="66">
        <f t="shared" si="1210"/>
        <v>0</v>
      </c>
      <c r="P759" s="66">
        <f t="shared" si="1210"/>
        <v>0</v>
      </c>
      <c r="Q759" s="64">
        <v>739</v>
      </c>
    </row>
    <row r="760" spans="1:17" ht="12" customHeight="1" x14ac:dyDescent="0.2">
      <c r="A760" s="63">
        <v>740</v>
      </c>
      <c r="B760" s="33" t="s">
        <v>313</v>
      </c>
      <c r="C760" s="69" t="s">
        <v>16</v>
      </c>
      <c r="D760" s="69" t="s">
        <v>16</v>
      </c>
      <c r="E760" s="69" t="s">
        <v>16</v>
      </c>
      <c r="F760" s="69" t="s">
        <v>16</v>
      </c>
      <c r="G760" s="69" t="s">
        <v>16</v>
      </c>
      <c r="H760" s="69" t="s">
        <v>16</v>
      </c>
      <c r="I760" s="69" t="s">
        <v>16</v>
      </c>
      <c r="J760" s="69" t="s">
        <v>16</v>
      </c>
      <c r="K760" s="69" t="s">
        <v>16</v>
      </c>
      <c r="L760" s="69" t="s">
        <v>16</v>
      </c>
      <c r="M760" s="69" t="s">
        <v>16</v>
      </c>
      <c r="N760" s="69" t="s">
        <v>16</v>
      </c>
      <c r="O760" s="69" t="s">
        <v>16</v>
      </c>
      <c r="P760" s="69" t="s">
        <v>16</v>
      </c>
      <c r="Q760" s="64">
        <v>740</v>
      </c>
    </row>
    <row r="761" spans="1:17" ht="12" customHeight="1" x14ac:dyDescent="0.2">
      <c r="A761" s="63">
        <v>741</v>
      </c>
      <c r="B761" s="33" t="s">
        <v>314</v>
      </c>
      <c r="C761" s="69" t="s">
        <v>16</v>
      </c>
      <c r="D761" s="69" t="s">
        <v>16</v>
      </c>
      <c r="E761" s="69" t="s">
        <v>16</v>
      </c>
      <c r="F761" s="69" t="s">
        <v>16</v>
      </c>
      <c r="G761" s="69" t="s">
        <v>16</v>
      </c>
      <c r="H761" s="69" t="s">
        <v>16</v>
      </c>
      <c r="I761" s="69" t="s">
        <v>16</v>
      </c>
      <c r="J761" s="69" t="s">
        <v>16</v>
      </c>
      <c r="K761" s="69" t="s">
        <v>16</v>
      </c>
      <c r="L761" s="69" t="s">
        <v>16</v>
      </c>
      <c r="M761" s="69" t="s">
        <v>16</v>
      </c>
      <c r="N761" s="69" t="s">
        <v>16</v>
      </c>
      <c r="O761" s="69" t="s">
        <v>16</v>
      </c>
      <c r="P761" s="69" t="s">
        <v>16</v>
      </c>
      <c r="Q761" s="64">
        <v>741</v>
      </c>
    </row>
    <row r="762" spans="1:17" ht="12.75" customHeight="1" x14ac:dyDescent="0.2">
      <c r="A762" s="63">
        <v>742</v>
      </c>
      <c r="B762" s="27" t="s">
        <v>315</v>
      </c>
      <c r="C762" s="66">
        <f t="shared" ref="C762:P762" si="1211">SUM(C763,C764)</f>
        <v>-10.4877</v>
      </c>
      <c r="D762" s="66">
        <f t="shared" si="1211"/>
        <v>3.0063999999999997</v>
      </c>
      <c r="E762" s="66">
        <f t="shared" si="1211"/>
        <v>1.2985000000000002</v>
      </c>
      <c r="F762" s="66">
        <f t="shared" si="1211"/>
        <v>-11.3017</v>
      </c>
      <c r="G762" s="66">
        <f t="shared" si="1211"/>
        <v>-3.4908999999999999</v>
      </c>
      <c r="H762" s="66">
        <f t="shared" si="1211"/>
        <v>-215.76580000000001</v>
      </c>
      <c r="I762" s="66">
        <f t="shared" si="1211"/>
        <v>3.5135000000000005</v>
      </c>
      <c r="J762" s="66">
        <f t="shared" si="1211"/>
        <v>-112.1969</v>
      </c>
      <c r="K762" s="66">
        <f t="shared" si="1211"/>
        <v>5.2430000000000021</v>
      </c>
      <c r="L762" s="66">
        <f t="shared" si="1211"/>
        <v>-112.32539999999999</v>
      </c>
      <c r="M762" s="66">
        <f t="shared" si="1211"/>
        <v>-50.210700000000003</v>
      </c>
      <c r="N762" s="66">
        <f t="shared" si="1211"/>
        <v>-4.6982999999999997</v>
      </c>
      <c r="O762" s="66">
        <f t="shared" si="1211"/>
        <v>-80.820700000000016</v>
      </c>
      <c r="P762" s="66">
        <f t="shared" si="1211"/>
        <v>35.308300000000003</v>
      </c>
      <c r="Q762" s="64">
        <v>742</v>
      </c>
    </row>
    <row r="763" spans="1:17" ht="12" customHeight="1" x14ac:dyDescent="0.2">
      <c r="A763" s="63">
        <v>743</v>
      </c>
      <c r="B763" s="33" t="s">
        <v>316</v>
      </c>
      <c r="C763" s="66">
        <f t="shared" ref="C763:C764" si="1212">SUM(D763,E763,F763,G763)</f>
        <v>-3.6675999999999997</v>
      </c>
      <c r="D763" s="66">
        <v>-0.59820000000000018</v>
      </c>
      <c r="E763" s="66">
        <v>-0.67699999999999971</v>
      </c>
      <c r="F763" s="66">
        <v>-1.5671999999999997</v>
      </c>
      <c r="G763" s="66">
        <v>-0.82520000000000004</v>
      </c>
      <c r="H763" s="66">
        <f t="shared" ref="H763:H764" si="1213">SUM(I763,J763,K763,L763)</f>
        <v>-35.310400000000001</v>
      </c>
      <c r="I763" s="66">
        <v>-8.5310000000000006</v>
      </c>
      <c r="J763" s="66">
        <v>-9.1241000000000003</v>
      </c>
      <c r="K763" s="66">
        <v>-7.9378999999999991</v>
      </c>
      <c r="L763" s="66">
        <v>-9.7173999999999996</v>
      </c>
      <c r="M763" s="66">
        <f t="shared" ref="M763:M764" si="1214">SUM(N763,O763,P763)</f>
        <v>25.0428</v>
      </c>
      <c r="N763" s="66">
        <v>-8.0733999999999995</v>
      </c>
      <c r="O763" s="66">
        <v>16.5581</v>
      </c>
      <c r="P763" s="66">
        <v>16.5581</v>
      </c>
      <c r="Q763" s="64">
        <v>743</v>
      </c>
    </row>
    <row r="764" spans="1:17" ht="12" customHeight="1" x14ac:dyDescent="0.2">
      <c r="A764" s="63">
        <v>744</v>
      </c>
      <c r="B764" s="33" t="s">
        <v>317</v>
      </c>
      <c r="C764" s="66">
        <f t="shared" si="1212"/>
        <v>-6.8201000000000001</v>
      </c>
      <c r="D764" s="66">
        <v>3.6046</v>
      </c>
      <c r="E764" s="66">
        <v>1.9754999999999998</v>
      </c>
      <c r="F764" s="66">
        <v>-9.7345000000000006</v>
      </c>
      <c r="G764" s="66">
        <v>-2.6656999999999997</v>
      </c>
      <c r="H764" s="66">
        <f t="shared" si="1213"/>
        <v>-180.4554</v>
      </c>
      <c r="I764" s="66">
        <v>12.044500000000001</v>
      </c>
      <c r="J764" s="66">
        <v>-103.0728</v>
      </c>
      <c r="K764" s="66">
        <v>13.180900000000001</v>
      </c>
      <c r="L764" s="66">
        <v>-102.60799999999999</v>
      </c>
      <c r="M764" s="66">
        <f t="shared" si="1214"/>
        <v>-75.253500000000003</v>
      </c>
      <c r="N764" s="66">
        <v>3.3750999999999998</v>
      </c>
      <c r="O764" s="66">
        <v>-97.378800000000012</v>
      </c>
      <c r="P764" s="66">
        <v>18.7502</v>
      </c>
      <c r="Q764" s="64">
        <v>744</v>
      </c>
    </row>
    <row r="765" spans="1:17" ht="12.75" customHeight="1" x14ac:dyDescent="0.2">
      <c r="A765" s="63">
        <v>745</v>
      </c>
      <c r="B765" s="31" t="s">
        <v>319</v>
      </c>
      <c r="C765" s="68">
        <f t="shared" ref="C765:P765" si="1215">SUM(C766)-SUM(C781)</f>
        <v>0</v>
      </c>
      <c r="D765" s="68">
        <f t="shared" si="1215"/>
        <v>0</v>
      </c>
      <c r="E765" s="68">
        <f t="shared" si="1215"/>
        <v>0</v>
      </c>
      <c r="F765" s="68">
        <f t="shared" si="1215"/>
        <v>0</v>
      </c>
      <c r="G765" s="68">
        <f t="shared" si="1215"/>
        <v>0</v>
      </c>
      <c r="H765" s="68">
        <f t="shared" si="1215"/>
        <v>0</v>
      </c>
      <c r="I765" s="68">
        <f t="shared" si="1215"/>
        <v>0</v>
      </c>
      <c r="J765" s="68">
        <f t="shared" si="1215"/>
        <v>0</v>
      </c>
      <c r="K765" s="68">
        <f t="shared" si="1215"/>
        <v>0</v>
      </c>
      <c r="L765" s="68">
        <f t="shared" si="1215"/>
        <v>0</v>
      </c>
      <c r="M765" s="68">
        <f t="shared" si="1215"/>
        <v>0</v>
      </c>
      <c r="N765" s="68">
        <f t="shared" si="1215"/>
        <v>0</v>
      </c>
      <c r="O765" s="68">
        <f t="shared" si="1215"/>
        <v>0</v>
      </c>
      <c r="P765" s="68">
        <f t="shared" si="1215"/>
        <v>0</v>
      </c>
      <c r="Q765" s="64">
        <v>745</v>
      </c>
    </row>
    <row r="766" spans="1:17" ht="12.75" customHeight="1" x14ac:dyDescent="0.2">
      <c r="A766" s="63">
        <v>746</v>
      </c>
      <c r="B766" s="32" t="s">
        <v>191</v>
      </c>
      <c r="C766" s="68">
        <f>SUM(C768,C769,C770,C771)</f>
        <v>0</v>
      </c>
      <c r="D766" s="68">
        <f t="shared" ref="D766:G766" si="1216">SUM(D768,D769,D770,D771)</f>
        <v>0</v>
      </c>
      <c r="E766" s="68">
        <f t="shared" si="1216"/>
        <v>0</v>
      </c>
      <c r="F766" s="68">
        <f t="shared" si="1216"/>
        <v>0</v>
      </c>
      <c r="G766" s="68">
        <f t="shared" si="1216"/>
        <v>0</v>
      </c>
      <c r="H766" s="68">
        <f>SUM(H768,H769,H770,H771)</f>
        <v>0</v>
      </c>
      <c r="I766" s="68">
        <f t="shared" ref="I766:L766" si="1217">SUM(I768,I769,I770,I771)</f>
        <v>0</v>
      </c>
      <c r="J766" s="68">
        <f t="shared" si="1217"/>
        <v>0</v>
      </c>
      <c r="K766" s="68">
        <f t="shared" si="1217"/>
        <v>0</v>
      </c>
      <c r="L766" s="68">
        <f t="shared" si="1217"/>
        <v>0</v>
      </c>
      <c r="M766" s="68">
        <f>SUM(M768,M769,M770,M771)</f>
        <v>0</v>
      </c>
      <c r="N766" s="68">
        <f t="shared" ref="N766:P766" si="1218">SUM(N768,N769,N770,N771)</f>
        <v>0</v>
      </c>
      <c r="O766" s="68">
        <f t="shared" si="1218"/>
        <v>0</v>
      </c>
      <c r="P766" s="68">
        <f t="shared" si="1218"/>
        <v>0</v>
      </c>
      <c r="Q766" s="64">
        <v>746</v>
      </c>
    </row>
    <row r="767" spans="1:17" ht="12" customHeight="1" x14ac:dyDescent="0.2">
      <c r="A767" s="63">
        <v>747</v>
      </c>
      <c r="B767" s="26" t="s">
        <v>320</v>
      </c>
      <c r="C767" s="69" t="s">
        <v>16</v>
      </c>
      <c r="D767" s="69" t="s">
        <v>16</v>
      </c>
      <c r="E767" s="69" t="s">
        <v>16</v>
      </c>
      <c r="F767" s="69" t="s">
        <v>16</v>
      </c>
      <c r="G767" s="69" t="s">
        <v>16</v>
      </c>
      <c r="H767" s="69" t="s">
        <v>16</v>
      </c>
      <c r="I767" s="69" t="s">
        <v>16</v>
      </c>
      <c r="J767" s="69" t="s">
        <v>16</v>
      </c>
      <c r="K767" s="69" t="s">
        <v>16</v>
      </c>
      <c r="L767" s="69" t="s">
        <v>16</v>
      </c>
      <c r="M767" s="69" t="s">
        <v>16</v>
      </c>
      <c r="N767" s="69" t="s">
        <v>16</v>
      </c>
      <c r="O767" s="69" t="s">
        <v>16</v>
      </c>
      <c r="P767" s="69" t="s">
        <v>16</v>
      </c>
      <c r="Q767" s="64">
        <v>747</v>
      </c>
    </row>
    <row r="768" spans="1:17" ht="12" customHeight="1" x14ac:dyDescent="0.2">
      <c r="A768" s="63">
        <v>748</v>
      </c>
      <c r="B768" s="26" t="s">
        <v>321</v>
      </c>
      <c r="C768" s="66">
        <f t="shared" ref="C768:C773" si="1219">SUM(D768,E768,F768,G768)</f>
        <v>0</v>
      </c>
      <c r="D768" s="69">
        <v>0</v>
      </c>
      <c r="E768" s="69">
        <v>0</v>
      </c>
      <c r="F768" s="69">
        <v>0</v>
      </c>
      <c r="G768" s="69">
        <v>0</v>
      </c>
      <c r="H768" s="66">
        <f t="shared" ref="H768:H773" si="1220">SUM(I768,J768,K768,L768)</f>
        <v>0</v>
      </c>
      <c r="I768" s="69">
        <v>0</v>
      </c>
      <c r="J768" s="69">
        <v>0</v>
      </c>
      <c r="K768" s="69">
        <v>0</v>
      </c>
      <c r="L768" s="69">
        <v>0</v>
      </c>
      <c r="M768" s="66">
        <f t="shared" ref="M768:M773" si="1221">SUM(N768,O768,P768)</f>
        <v>0</v>
      </c>
      <c r="N768" s="69">
        <v>0</v>
      </c>
      <c r="O768" s="69">
        <v>0</v>
      </c>
      <c r="P768" s="69">
        <v>0</v>
      </c>
      <c r="Q768" s="64">
        <v>748</v>
      </c>
    </row>
    <row r="769" spans="1:17" ht="12" customHeight="1" x14ac:dyDescent="0.2">
      <c r="A769" s="63">
        <v>749</v>
      </c>
      <c r="B769" s="26" t="s">
        <v>322</v>
      </c>
      <c r="C769" s="66">
        <f t="shared" si="1219"/>
        <v>0</v>
      </c>
      <c r="D769" s="69">
        <v>0</v>
      </c>
      <c r="E769" s="69">
        <v>0</v>
      </c>
      <c r="F769" s="69">
        <v>0</v>
      </c>
      <c r="G769" s="69">
        <v>0</v>
      </c>
      <c r="H769" s="66">
        <f t="shared" si="1220"/>
        <v>0</v>
      </c>
      <c r="I769" s="69">
        <v>0</v>
      </c>
      <c r="J769" s="69">
        <v>0</v>
      </c>
      <c r="K769" s="69">
        <v>0</v>
      </c>
      <c r="L769" s="69">
        <v>0</v>
      </c>
      <c r="M769" s="66">
        <f t="shared" si="1221"/>
        <v>0</v>
      </c>
      <c r="N769" s="69">
        <v>0</v>
      </c>
      <c r="O769" s="69">
        <v>0</v>
      </c>
      <c r="P769" s="69">
        <v>0</v>
      </c>
      <c r="Q769" s="64">
        <v>749</v>
      </c>
    </row>
    <row r="770" spans="1:17" ht="12" customHeight="1" x14ac:dyDescent="0.2">
      <c r="A770" s="63">
        <v>750</v>
      </c>
      <c r="B770" s="26" t="s">
        <v>323</v>
      </c>
      <c r="C770" s="66">
        <f t="shared" si="1219"/>
        <v>0</v>
      </c>
      <c r="D770" s="69">
        <v>0</v>
      </c>
      <c r="E770" s="69">
        <v>0</v>
      </c>
      <c r="F770" s="69">
        <v>0</v>
      </c>
      <c r="G770" s="69">
        <v>0</v>
      </c>
      <c r="H770" s="66">
        <f t="shared" si="1220"/>
        <v>0</v>
      </c>
      <c r="I770" s="69">
        <v>0</v>
      </c>
      <c r="J770" s="69">
        <v>0</v>
      </c>
      <c r="K770" s="69">
        <v>0</v>
      </c>
      <c r="L770" s="69">
        <v>0</v>
      </c>
      <c r="M770" s="66">
        <f t="shared" si="1221"/>
        <v>0</v>
      </c>
      <c r="N770" s="69">
        <v>0</v>
      </c>
      <c r="O770" s="69">
        <v>0</v>
      </c>
      <c r="P770" s="69">
        <v>0</v>
      </c>
      <c r="Q770" s="64">
        <v>750</v>
      </c>
    </row>
    <row r="771" spans="1:17" ht="12" customHeight="1" x14ac:dyDescent="0.2">
      <c r="A771" s="63">
        <v>751</v>
      </c>
      <c r="B771" s="26" t="s">
        <v>324</v>
      </c>
      <c r="C771" s="66">
        <f t="shared" ref="C771:P771" si="1222">SUM(C772,C773)</f>
        <v>0</v>
      </c>
      <c r="D771" s="66">
        <f t="shared" si="1222"/>
        <v>0</v>
      </c>
      <c r="E771" s="66">
        <f t="shared" si="1222"/>
        <v>0</v>
      </c>
      <c r="F771" s="66">
        <f t="shared" si="1222"/>
        <v>0</v>
      </c>
      <c r="G771" s="66">
        <f t="shared" si="1222"/>
        <v>0</v>
      </c>
      <c r="H771" s="66">
        <f t="shared" si="1222"/>
        <v>0</v>
      </c>
      <c r="I771" s="66">
        <f t="shared" si="1222"/>
        <v>0</v>
      </c>
      <c r="J771" s="66">
        <f t="shared" si="1222"/>
        <v>0</v>
      </c>
      <c r="K771" s="66">
        <f t="shared" si="1222"/>
        <v>0</v>
      </c>
      <c r="L771" s="66">
        <f t="shared" si="1222"/>
        <v>0</v>
      </c>
      <c r="M771" s="66">
        <f t="shared" si="1222"/>
        <v>0</v>
      </c>
      <c r="N771" s="66">
        <f t="shared" si="1222"/>
        <v>0</v>
      </c>
      <c r="O771" s="66">
        <f t="shared" si="1222"/>
        <v>0</v>
      </c>
      <c r="P771" s="66">
        <f t="shared" si="1222"/>
        <v>0</v>
      </c>
      <c r="Q771" s="64">
        <v>751</v>
      </c>
    </row>
    <row r="772" spans="1:17" ht="12" customHeight="1" x14ac:dyDescent="0.2">
      <c r="A772" s="63">
        <v>752</v>
      </c>
      <c r="B772" s="33" t="s">
        <v>325</v>
      </c>
      <c r="C772" s="66">
        <f t="shared" si="1219"/>
        <v>0</v>
      </c>
      <c r="D772" s="69">
        <v>0</v>
      </c>
      <c r="E772" s="69">
        <v>0</v>
      </c>
      <c r="F772" s="69">
        <v>0</v>
      </c>
      <c r="G772" s="69">
        <v>0</v>
      </c>
      <c r="H772" s="66">
        <f t="shared" si="1220"/>
        <v>0</v>
      </c>
      <c r="I772" s="69">
        <v>0</v>
      </c>
      <c r="J772" s="69">
        <v>0</v>
      </c>
      <c r="K772" s="69">
        <v>0</v>
      </c>
      <c r="L772" s="69">
        <v>0</v>
      </c>
      <c r="M772" s="66">
        <f t="shared" si="1221"/>
        <v>0</v>
      </c>
      <c r="N772" s="69">
        <v>0</v>
      </c>
      <c r="O772" s="69">
        <v>0</v>
      </c>
      <c r="P772" s="69">
        <v>0</v>
      </c>
      <c r="Q772" s="64">
        <v>752</v>
      </c>
    </row>
    <row r="773" spans="1:17" ht="12" customHeight="1" x14ac:dyDescent="0.2">
      <c r="A773" s="63">
        <v>753</v>
      </c>
      <c r="B773" s="33" t="s">
        <v>326</v>
      </c>
      <c r="C773" s="66">
        <f t="shared" si="1219"/>
        <v>0</v>
      </c>
      <c r="D773" s="69">
        <v>0</v>
      </c>
      <c r="E773" s="69">
        <v>0</v>
      </c>
      <c r="F773" s="69">
        <v>0</v>
      </c>
      <c r="G773" s="69">
        <v>0</v>
      </c>
      <c r="H773" s="66">
        <f t="shared" si="1220"/>
        <v>0</v>
      </c>
      <c r="I773" s="69">
        <v>0</v>
      </c>
      <c r="J773" s="69">
        <v>0</v>
      </c>
      <c r="K773" s="69">
        <v>0</v>
      </c>
      <c r="L773" s="69">
        <v>0</v>
      </c>
      <c r="M773" s="66">
        <f t="shared" si="1221"/>
        <v>0</v>
      </c>
      <c r="N773" s="69">
        <v>0</v>
      </c>
      <c r="O773" s="69">
        <v>0</v>
      </c>
      <c r="P773" s="69">
        <v>0</v>
      </c>
      <c r="Q773" s="64">
        <v>753</v>
      </c>
    </row>
    <row r="774" spans="1:17" ht="12" customHeight="1" x14ac:dyDescent="0.2">
      <c r="A774" s="63">
        <v>754</v>
      </c>
      <c r="B774" s="41" t="s">
        <v>327</v>
      </c>
      <c r="C774" s="69" t="s">
        <v>16</v>
      </c>
      <c r="D774" s="69" t="s">
        <v>16</v>
      </c>
      <c r="E774" s="69" t="s">
        <v>16</v>
      </c>
      <c r="F774" s="69" t="s">
        <v>16</v>
      </c>
      <c r="G774" s="69" t="s">
        <v>16</v>
      </c>
      <c r="H774" s="69" t="s">
        <v>16</v>
      </c>
      <c r="I774" s="69" t="s">
        <v>16</v>
      </c>
      <c r="J774" s="69" t="s">
        <v>16</v>
      </c>
      <c r="K774" s="69" t="s">
        <v>16</v>
      </c>
      <c r="L774" s="69" t="s">
        <v>16</v>
      </c>
      <c r="M774" s="69" t="s">
        <v>16</v>
      </c>
      <c r="N774" s="69" t="s">
        <v>16</v>
      </c>
      <c r="O774" s="69" t="s">
        <v>16</v>
      </c>
      <c r="P774" s="69" t="s">
        <v>16</v>
      </c>
      <c r="Q774" s="64">
        <v>754</v>
      </c>
    </row>
    <row r="775" spans="1:17" ht="12" customHeight="1" x14ac:dyDescent="0.2">
      <c r="A775" s="63">
        <v>755</v>
      </c>
      <c r="B775" s="41" t="s">
        <v>328</v>
      </c>
      <c r="C775" s="69" t="s">
        <v>16</v>
      </c>
      <c r="D775" s="69" t="s">
        <v>16</v>
      </c>
      <c r="E775" s="69" t="s">
        <v>16</v>
      </c>
      <c r="F775" s="69" t="s">
        <v>16</v>
      </c>
      <c r="G775" s="69" t="s">
        <v>16</v>
      </c>
      <c r="H775" s="69" t="s">
        <v>16</v>
      </c>
      <c r="I775" s="69" t="s">
        <v>16</v>
      </c>
      <c r="J775" s="69" t="s">
        <v>16</v>
      </c>
      <c r="K775" s="69" t="s">
        <v>16</v>
      </c>
      <c r="L775" s="69" t="s">
        <v>16</v>
      </c>
      <c r="M775" s="69" t="s">
        <v>16</v>
      </c>
      <c r="N775" s="69" t="s">
        <v>16</v>
      </c>
      <c r="O775" s="69" t="s">
        <v>16</v>
      </c>
      <c r="P775" s="69" t="s">
        <v>16</v>
      </c>
      <c r="Q775" s="64">
        <v>755</v>
      </c>
    </row>
    <row r="776" spans="1:17" ht="12" customHeight="1" x14ac:dyDescent="0.2">
      <c r="A776" s="63">
        <v>756</v>
      </c>
      <c r="B776" s="41" t="s">
        <v>329</v>
      </c>
      <c r="C776" s="69" t="s">
        <v>16</v>
      </c>
      <c r="D776" s="69" t="s">
        <v>16</v>
      </c>
      <c r="E776" s="69" t="s">
        <v>16</v>
      </c>
      <c r="F776" s="69" t="s">
        <v>16</v>
      </c>
      <c r="G776" s="69" t="s">
        <v>16</v>
      </c>
      <c r="H776" s="69" t="s">
        <v>16</v>
      </c>
      <c r="I776" s="69" t="s">
        <v>16</v>
      </c>
      <c r="J776" s="69" t="s">
        <v>16</v>
      </c>
      <c r="K776" s="69" t="s">
        <v>16</v>
      </c>
      <c r="L776" s="69" t="s">
        <v>16</v>
      </c>
      <c r="M776" s="69" t="s">
        <v>16</v>
      </c>
      <c r="N776" s="69" t="s">
        <v>16</v>
      </c>
      <c r="O776" s="69" t="s">
        <v>16</v>
      </c>
      <c r="P776" s="69" t="s">
        <v>16</v>
      </c>
      <c r="Q776" s="64">
        <v>756</v>
      </c>
    </row>
    <row r="777" spans="1:17" ht="24.95" customHeight="1" x14ac:dyDescent="0.2">
      <c r="A777" s="63">
        <v>757</v>
      </c>
      <c r="B777" s="53" t="s">
        <v>330</v>
      </c>
      <c r="C777" s="69" t="s">
        <v>16</v>
      </c>
      <c r="D777" s="69" t="s">
        <v>16</v>
      </c>
      <c r="E777" s="69" t="s">
        <v>16</v>
      </c>
      <c r="F777" s="69" t="s">
        <v>16</v>
      </c>
      <c r="G777" s="69" t="s">
        <v>16</v>
      </c>
      <c r="H777" s="69" t="s">
        <v>16</v>
      </c>
      <c r="I777" s="69" t="s">
        <v>16</v>
      </c>
      <c r="J777" s="69" t="s">
        <v>16</v>
      </c>
      <c r="K777" s="69" t="s">
        <v>16</v>
      </c>
      <c r="L777" s="69" t="s">
        <v>16</v>
      </c>
      <c r="M777" s="69" t="s">
        <v>16</v>
      </c>
      <c r="N777" s="69" t="s">
        <v>16</v>
      </c>
      <c r="O777" s="69" t="s">
        <v>16</v>
      </c>
      <c r="P777" s="69" t="s">
        <v>16</v>
      </c>
      <c r="Q777" s="64">
        <v>757</v>
      </c>
    </row>
    <row r="778" spans="1:17" ht="12" customHeight="1" x14ac:dyDescent="0.2">
      <c r="A778" s="63">
        <v>758</v>
      </c>
      <c r="B778" s="41" t="s">
        <v>331</v>
      </c>
      <c r="C778" s="69" t="s">
        <v>16</v>
      </c>
      <c r="D778" s="69" t="s">
        <v>16</v>
      </c>
      <c r="E778" s="69" t="s">
        <v>16</v>
      </c>
      <c r="F778" s="69" t="s">
        <v>16</v>
      </c>
      <c r="G778" s="69" t="s">
        <v>16</v>
      </c>
      <c r="H778" s="69" t="s">
        <v>16</v>
      </c>
      <c r="I778" s="69" t="s">
        <v>16</v>
      </c>
      <c r="J778" s="69" t="s">
        <v>16</v>
      </c>
      <c r="K778" s="69" t="s">
        <v>16</v>
      </c>
      <c r="L778" s="69" t="s">
        <v>16</v>
      </c>
      <c r="M778" s="69" t="s">
        <v>16</v>
      </c>
      <c r="N778" s="69" t="s">
        <v>16</v>
      </c>
      <c r="O778" s="69" t="s">
        <v>16</v>
      </c>
      <c r="P778" s="69" t="s">
        <v>16</v>
      </c>
      <c r="Q778" s="64">
        <v>758</v>
      </c>
    </row>
    <row r="779" spans="1:17" ht="24.95" customHeight="1" x14ac:dyDescent="0.2">
      <c r="A779" s="63">
        <v>759</v>
      </c>
      <c r="B779" s="53" t="s">
        <v>332</v>
      </c>
      <c r="C779" s="69" t="s">
        <v>16</v>
      </c>
      <c r="D779" s="69" t="s">
        <v>16</v>
      </c>
      <c r="E779" s="69" t="s">
        <v>16</v>
      </c>
      <c r="F779" s="69" t="s">
        <v>16</v>
      </c>
      <c r="G779" s="69" t="s">
        <v>16</v>
      </c>
      <c r="H779" s="69" t="s">
        <v>16</v>
      </c>
      <c r="I779" s="69" t="s">
        <v>16</v>
      </c>
      <c r="J779" s="69" t="s">
        <v>16</v>
      </c>
      <c r="K779" s="69" t="s">
        <v>16</v>
      </c>
      <c r="L779" s="69" t="s">
        <v>16</v>
      </c>
      <c r="M779" s="69" t="s">
        <v>16</v>
      </c>
      <c r="N779" s="69" t="s">
        <v>16</v>
      </c>
      <c r="O779" s="69" t="s">
        <v>16</v>
      </c>
      <c r="P779" s="69" t="s">
        <v>16</v>
      </c>
      <c r="Q779" s="64">
        <v>759</v>
      </c>
    </row>
    <row r="780" spans="1:17" ht="12.75" customHeight="1" x14ac:dyDescent="0.2">
      <c r="A780" s="63"/>
      <c r="B780" s="35" t="s">
        <v>405</v>
      </c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4"/>
    </row>
    <row r="781" spans="1:17" ht="12.75" customHeight="1" x14ac:dyDescent="0.2">
      <c r="A781" s="63">
        <v>760</v>
      </c>
      <c r="B781" s="32" t="s">
        <v>192</v>
      </c>
      <c r="C781" s="68">
        <f>SUM(C783,C784,C785,C786)</f>
        <v>0</v>
      </c>
      <c r="D781" s="68">
        <f t="shared" ref="D781:G781" si="1223">SUM(D783,D784,D785,D786)</f>
        <v>0</v>
      </c>
      <c r="E781" s="68">
        <f t="shared" si="1223"/>
        <v>0</v>
      </c>
      <c r="F781" s="68">
        <f t="shared" si="1223"/>
        <v>0</v>
      </c>
      <c r="G781" s="68">
        <f t="shared" si="1223"/>
        <v>0</v>
      </c>
      <c r="H781" s="68">
        <f>SUM(H783,H784,H785,H786)</f>
        <v>0</v>
      </c>
      <c r="I781" s="68">
        <f t="shared" ref="I781:L781" si="1224">SUM(I783,I784,I785,I786)</f>
        <v>0</v>
      </c>
      <c r="J781" s="68">
        <f t="shared" si="1224"/>
        <v>0</v>
      </c>
      <c r="K781" s="68">
        <f t="shared" si="1224"/>
        <v>0</v>
      </c>
      <c r="L781" s="68">
        <f t="shared" si="1224"/>
        <v>0</v>
      </c>
      <c r="M781" s="68">
        <f>SUM(M783,M784,M785,M786)</f>
        <v>0</v>
      </c>
      <c r="N781" s="68">
        <f t="shared" ref="N781:P781" si="1225">SUM(N783,N784,N785,N786)</f>
        <v>0</v>
      </c>
      <c r="O781" s="68">
        <f t="shared" si="1225"/>
        <v>0</v>
      </c>
      <c r="P781" s="68">
        <f t="shared" si="1225"/>
        <v>0</v>
      </c>
      <c r="Q781" s="64">
        <v>760</v>
      </c>
    </row>
    <row r="782" spans="1:17" ht="12.75" customHeight="1" x14ac:dyDescent="0.2">
      <c r="A782" s="63">
        <v>761</v>
      </c>
      <c r="B782" s="26" t="s">
        <v>320</v>
      </c>
      <c r="C782" s="69" t="s">
        <v>16</v>
      </c>
      <c r="D782" s="69" t="s">
        <v>16</v>
      </c>
      <c r="E782" s="69" t="s">
        <v>16</v>
      </c>
      <c r="F782" s="69" t="s">
        <v>16</v>
      </c>
      <c r="G782" s="69" t="s">
        <v>16</v>
      </c>
      <c r="H782" s="69" t="s">
        <v>16</v>
      </c>
      <c r="I782" s="69" t="s">
        <v>16</v>
      </c>
      <c r="J782" s="69" t="s">
        <v>16</v>
      </c>
      <c r="K782" s="69" t="s">
        <v>16</v>
      </c>
      <c r="L782" s="69" t="s">
        <v>16</v>
      </c>
      <c r="M782" s="69" t="s">
        <v>16</v>
      </c>
      <c r="N782" s="69" t="s">
        <v>16</v>
      </c>
      <c r="O782" s="69" t="s">
        <v>16</v>
      </c>
      <c r="P782" s="69" t="s">
        <v>16</v>
      </c>
      <c r="Q782" s="64">
        <v>761</v>
      </c>
    </row>
    <row r="783" spans="1:17" ht="12.75" customHeight="1" x14ac:dyDescent="0.2">
      <c r="A783" s="63">
        <v>762</v>
      </c>
      <c r="B783" s="26" t="s">
        <v>321</v>
      </c>
      <c r="C783" s="66">
        <f t="shared" ref="C783:C785" si="1226">SUM(D783,E783,F783,G783)</f>
        <v>0</v>
      </c>
      <c r="D783" s="69">
        <v>0</v>
      </c>
      <c r="E783" s="69">
        <v>0</v>
      </c>
      <c r="F783" s="69">
        <v>0</v>
      </c>
      <c r="G783" s="69">
        <v>0</v>
      </c>
      <c r="H783" s="66">
        <f t="shared" ref="H783:H788" si="1227">SUM(I783,J783,K783,L783)</f>
        <v>0</v>
      </c>
      <c r="I783" s="69">
        <v>0</v>
      </c>
      <c r="J783" s="69">
        <v>0</v>
      </c>
      <c r="K783" s="69">
        <v>0</v>
      </c>
      <c r="L783" s="69">
        <v>0</v>
      </c>
      <c r="M783" s="66">
        <f t="shared" ref="M783:M788" si="1228">SUM(N783,O783,P783)</f>
        <v>0</v>
      </c>
      <c r="N783" s="69">
        <v>0</v>
      </c>
      <c r="O783" s="69">
        <v>0</v>
      </c>
      <c r="P783" s="69">
        <v>0</v>
      </c>
      <c r="Q783" s="64">
        <v>762</v>
      </c>
    </row>
    <row r="784" spans="1:17" ht="12.75" customHeight="1" x14ac:dyDescent="0.2">
      <c r="A784" s="63">
        <v>763</v>
      </c>
      <c r="B784" s="26" t="s">
        <v>322</v>
      </c>
      <c r="C784" s="66">
        <f t="shared" si="1226"/>
        <v>0</v>
      </c>
      <c r="D784" s="69">
        <v>0</v>
      </c>
      <c r="E784" s="69">
        <v>0</v>
      </c>
      <c r="F784" s="69">
        <v>0</v>
      </c>
      <c r="G784" s="69">
        <v>0</v>
      </c>
      <c r="H784" s="66">
        <f t="shared" si="1227"/>
        <v>0</v>
      </c>
      <c r="I784" s="69">
        <v>0</v>
      </c>
      <c r="J784" s="69">
        <v>0</v>
      </c>
      <c r="K784" s="69">
        <v>0</v>
      </c>
      <c r="L784" s="69">
        <v>0</v>
      </c>
      <c r="M784" s="66">
        <f t="shared" si="1228"/>
        <v>0</v>
      </c>
      <c r="N784" s="69">
        <v>0</v>
      </c>
      <c r="O784" s="69">
        <v>0</v>
      </c>
      <c r="P784" s="69">
        <v>0</v>
      </c>
      <c r="Q784" s="64">
        <v>763</v>
      </c>
    </row>
    <row r="785" spans="1:17" ht="12.75" customHeight="1" x14ac:dyDescent="0.2">
      <c r="A785" s="63">
        <v>764</v>
      </c>
      <c r="B785" s="26" t="s">
        <v>323</v>
      </c>
      <c r="C785" s="66">
        <f t="shared" si="1226"/>
        <v>0</v>
      </c>
      <c r="D785" s="69">
        <v>0</v>
      </c>
      <c r="E785" s="69">
        <v>0</v>
      </c>
      <c r="F785" s="69">
        <v>0</v>
      </c>
      <c r="G785" s="69">
        <v>0</v>
      </c>
      <c r="H785" s="66">
        <f t="shared" si="1227"/>
        <v>0</v>
      </c>
      <c r="I785" s="69">
        <v>0</v>
      </c>
      <c r="J785" s="69">
        <v>0</v>
      </c>
      <c r="K785" s="69">
        <v>0</v>
      </c>
      <c r="L785" s="69">
        <v>0</v>
      </c>
      <c r="M785" s="66">
        <f t="shared" si="1228"/>
        <v>0</v>
      </c>
      <c r="N785" s="69">
        <v>0</v>
      </c>
      <c r="O785" s="69">
        <v>0</v>
      </c>
      <c r="P785" s="69">
        <v>0</v>
      </c>
      <c r="Q785" s="64">
        <v>764</v>
      </c>
    </row>
    <row r="786" spans="1:17" ht="12.75" customHeight="1" x14ac:dyDescent="0.2">
      <c r="A786" s="63">
        <v>765</v>
      </c>
      <c r="B786" s="26" t="s">
        <v>324</v>
      </c>
      <c r="C786" s="66">
        <f t="shared" ref="C786:P786" si="1229">SUM(C787,C788)</f>
        <v>0</v>
      </c>
      <c r="D786" s="66">
        <f t="shared" si="1229"/>
        <v>0</v>
      </c>
      <c r="E786" s="66">
        <f t="shared" si="1229"/>
        <v>0</v>
      </c>
      <c r="F786" s="66">
        <f t="shared" si="1229"/>
        <v>0</v>
      </c>
      <c r="G786" s="66">
        <f t="shared" si="1229"/>
        <v>0</v>
      </c>
      <c r="H786" s="66">
        <f t="shared" si="1229"/>
        <v>0</v>
      </c>
      <c r="I786" s="66">
        <f t="shared" si="1229"/>
        <v>0</v>
      </c>
      <c r="J786" s="66">
        <f t="shared" si="1229"/>
        <v>0</v>
      </c>
      <c r="K786" s="66">
        <f t="shared" si="1229"/>
        <v>0</v>
      </c>
      <c r="L786" s="66">
        <f t="shared" si="1229"/>
        <v>0</v>
      </c>
      <c r="M786" s="66">
        <f t="shared" si="1229"/>
        <v>0</v>
      </c>
      <c r="N786" s="66">
        <f t="shared" si="1229"/>
        <v>0</v>
      </c>
      <c r="O786" s="66">
        <f t="shared" si="1229"/>
        <v>0</v>
      </c>
      <c r="P786" s="66">
        <f t="shared" si="1229"/>
        <v>0</v>
      </c>
      <c r="Q786" s="64">
        <v>765</v>
      </c>
    </row>
    <row r="787" spans="1:17" ht="12.75" customHeight="1" x14ac:dyDescent="0.2">
      <c r="A787" s="63">
        <v>766</v>
      </c>
      <c r="B787" s="33" t="s">
        <v>325</v>
      </c>
      <c r="C787" s="66">
        <f t="shared" ref="C787:C788" si="1230">SUM(D787,E787,F787,G787)</f>
        <v>0</v>
      </c>
      <c r="D787" s="69">
        <v>0</v>
      </c>
      <c r="E787" s="69">
        <v>0</v>
      </c>
      <c r="F787" s="69">
        <v>0</v>
      </c>
      <c r="G787" s="69">
        <v>0</v>
      </c>
      <c r="H787" s="66">
        <f t="shared" si="1227"/>
        <v>0</v>
      </c>
      <c r="I787" s="69">
        <v>0</v>
      </c>
      <c r="J787" s="69">
        <v>0</v>
      </c>
      <c r="K787" s="69">
        <v>0</v>
      </c>
      <c r="L787" s="69">
        <v>0</v>
      </c>
      <c r="M787" s="66">
        <f t="shared" si="1228"/>
        <v>0</v>
      </c>
      <c r="N787" s="69">
        <v>0</v>
      </c>
      <c r="O787" s="69">
        <v>0</v>
      </c>
      <c r="P787" s="69">
        <v>0</v>
      </c>
      <c r="Q787" s="64">
        <v>766</v>
      </c>
    </row>
    <row r="788" spans="1:17" ht="12.75" customHeight="1" x14ac:dyDescent="0.2">
      <c r="A788" s="63">
        <v>767</v>
      </c>
      <c r="B788" s="33" t="s">
        <v>326</v>
      </c>
      <c r="C788" s="66">
        <f t="shared" si="1230"/>
        <v>0</v>
      </c>
      <c r="D788" s="69">
        <v>0</v>
      </c>
      <c r="E788" s="69">
        <v>0</v>
      </c>
      <c r="F788" s="69">
        <v>0</v>
      </c>
      <c r="G788" s="69">
        <v>0</v>
      </c>
      <c r="H788" s="66">
        <f t="shared" si="1227"/>
        <v>0</v>
      </c>
      <c r="I788" s="69">
        <v>0</v>
      </c>
      <c r="J788" s="69">
        <v>0</v>
      </c>
      <c r="K788" s="69">
        <v>0</v>
      </c>
      <c r="L788" s="69">
        <v>0</v>
      </c>
      <c r="M788" s="66">
        <f t="shared" si="1228"/>
        <v>0</v>
      </c>
      <c r="N788" s="69">
        <v>0</v>
      </c>
      <c r="O788" s="69">
        <v>0</v>
      </c>
      <c r="P788" s="69">
        <v>0</v>
      </c>
      <c r="Q788" s="64">
        <v>767</v>
      </c>
    </row>
    <row r="789" spans="1:17" ht="12.75" customHeight="1" x14ac:dyDescent="0.2">
      <c r="A789" s="63">
        <v>768</v>
      </c>
      <c r="B789" s="41" t="s">
        <v>327</v>
      </c>
      <c r="C789" s="69" t="s">
        <v>16</v>
      </c>
      <c r="D789" s="69" t="s">
        <v>16</v>
      </c>
      <c r="E789" s="69" t="s">
        <v>16</v>
      </c>
      <c r="F789" s="69" t="s">
        <v>16</v>
      </c>
      <c r="G789" s="69" t="s">
        <v>16</v>
      </c>
      <c r="H789" s="69" t="s">
        <v>16</v>
      </c>
      <c r="I789" s="69" t="s">
        <v>16</v>
      </c>
      <c r="J789" s="69" t="s">
        <v>16</v>
      </c>
      <c r="K789" s="69" t="s">
        <v>16</v>
      </c>
      <c r="L789" s="69" t="s">
        <v>16</v>
      </c>
      <c r="M789" s="69" t="s">
        <v>16</v>
      </c>
      <c r="N789" s="69" t="s">
        <v>16</v>
      </c>
      <c r="O789" s="69" t="s">
        <v>16</v>
      </c>
      <c r="P789" s="69" t="s">
        <v>16</v>
      </c>
      <c r="Q789" s="64">
        <v>768</v>
      </c>
    </row>
    <row r="790" spans="1:17" ht="12.75" customHeight="1" x14ac:dyDescent="0.2">
      <c r="A790" s="63">
        <v>769</v>
      </c>
      <c r="B790" s="41" t="s">
        <v>328</v>
      </c>
      <c r="C790" s="69" t="s">
        <v>16</v>
      </c>
      <c r="D790" s="69" t="s">
        <v>16</v>
      </c>
      <c r="E790" s="69" t="s">
        <v>16</v>
      </c>
      <c r="F790" s="69" t="s">
        <v>16</v>
      </c>
      <c r="G790" s="69" t="s">
        <v>16</v>
      </c>
      <c r="H790" s="69" t="s">
        <v>16</v>
      </c>
      <c r="I790" s="69" t="s">
        <v>16</v>
      </c>
      <c r="J790" s="69" t="s">
        <v>16</v>
      </c>
      <c r="K790" s="69" t="s">
        <v>16</v>
      </c>
      <c r="L790" s="69" t="s">
        <v>16</v>
      </c>
      <c r="M790" s="69" t="s">
        <v>16</v>
      </c>
      <c r="N790" s="69" t="s">
        <v>16</v>
      </c>
      <c r="O790" s="69" t="s">
        <v>16</v>
      </c>
      <c r="P790" s="69" t="s">
        <v>16</v>
      </c>
      <c r="Q790" s="64">
        <v>769</v>
      </c>
    </row>
    <row r="791" spans="1:17" ht="12.75" customHeight="1" x14ac:dyDescent="0.2">
      <c r="A791" s="63">
        <v>770</v>
      </c>
      <c r="B791" s="41" t="s">
        <v>329</v>
      </c>
      <c r="C791" s="69" t="s">
        <v>16</v>
      </c>
      <c r="D791" s="69" t="s">
        <v>16</v>
      </c>
      <c r="E791" s="69" t="s">
        <v>16</v>
      </c>
      <c r="F791" s="69" t="s">
        <v>16</v>
      </c>
      <c r="G791" s="69" t="s">
        <v>16</v>
      </c>
      <c r="H791" s="69" t="s">
        <v>16</v>
      </c>
      <c r="I791" s="69" t="s">
        <v>16</v>
      </c>
      <c r="J791" s="69" t="s">
        <v>16</v>
      </c>
      <c r="K791" s="69" t="s">
        <v>16</v>
      </c>
      <c r="L791" s="69" t="s">
        <v>16</v>
      </c>
      <c r="M791" s="69" t="s">
        <v>16</v>
      </c>
      <c r="N791" s="69" t="s">
        <v>16</v>
      </c>
      <c r="O791" s="69" t="s">
        <v>16</v>
      </c>
      <c r="P791" s="69" t="s">
        <v>16</v>
      </c>
      <c r="Q791" s="64">
        <v>770</v>
      </c>
    </row>
    <row r="792" spans="1:17" ht="25.5" customHeight="1" x14ac:dyDescent="0.2">
      <c r="A792" s="63">
        <v>771</v>
      </c>
      <c r="B792" s="53" t="s">
        <v>330</v>
      </c>
      <c r="C792" s="69" t="s">
        <v>16</v>
      </c>
      <c r="D792" s="69" t="s">
        <v>16</v>
      </c>
      <c r="E792" s="69" t="s">
        <v>16</v>
      </c>
      <c r="F792" s="69" t="s">
        <v>16</v>
      </c>
      <c r="G792" s="69" t="s">
        <v>16</v>
      </c>
      <c r="H792" s="69" t="s">
        <v>16</v>
      </c>
      <c r="I792" s="69" t="s">
        <v>16</v>
      </c>
      <c r="J792" s="69" t="s">
        <v>16</v>
      </c>
      <c r="K792" s="69" t="s">
        <v>16</v>
      </c>
      <c r="L792" s="69" t="s">
        <v>16</v>
      </c>
      <c r="M792" s="69" t="s">
        <v>16</v>
      </c>
      <c r="N792" s="69" t="s">
        <v>16</v>
      </c>
      <c r="O792" s="69" t="s">
        <v>16</v>
      </c>
      <c r="P792" s="69" t="s">
        <v>16</v>
      </c>
      <c r="Q792" s="64">
        <v>771</v>
      </c>
    </row>
    <row r="793" spans="1:17" ht="12.75" customHeight="1" x14ac:dyDescent="0.2">
      <c r="A793" s="63">
        <v>772</v>
      </c>
      <c r="B793" s="41" t="s">
        <v>331</v>
      </c>
      <c r="C793" s="69" t="s">
        <v>16</v>
      </c>
      <c r="D793" s="69" t="s">
        <v>16</v>
      </c>
      <c r="E793" s="69" t="s">
        <v>16</v>
      </c>
      <c r="F793" s="69" t="s">
        <v>16</v>
      </c>
      <c r="G793" s="69" t="s">
        <v>16</v>
      </c>
      <c r="H793" s="69" t="s">
        <v>16</v>
      </c>
      <c r="I793" s="69" t="s">
        <v>16</v>
      </c>
      <c r="J793" s="69" t="s">
        <v>16</v>
      </c>
      <c r="K793" s="69" t="s">
        <v>16</v>
      </c>
      <c r="L793" s="69" t="s">
        <v>16</v>
      </c>
      <c r="M793" s="69" t="s">
        <v>16</v>
      </c>
      <c r="N793" s="69" t="s">
        <v>16</v>
      </c>
      <c r="O793" s="69" t="s">
        <v>16</v>
      </c>
      <c r="P793" s="69" t="s">
        <v>16</v>
      </c>
      <c r="Q793" s="64">
        <v>772</v>
      </c>
    </row>
    <row r="794" spans="1:17" ht="25.5" customHeight="1" x14ac:dyDescent="0.2">
      <c r="A794" s="63">
        <v>773</v>
      </c>
      <c r="B794" s="53" t="s">
        <v>332</v>
      </c>
      <c r="C794" s="69" t="s">
        <v>16</v>
      </c>
      <c r="D794" s="69" t="s">
        <v>16</v>
      </c>
      <c r="E794" s="69" t="s">
        <v>16</v>
      </c>
      <c r="F794" s="69" t="s">
        <v>16</v>
      </c>
      <c r="G794" s="69" t="s">
        <v>16</v>
      </c>
      <c r="H794" s="69" t="s">
        <v>16</v>
      </c>
      <c r="I794" s="69" t="s">
        <v>16</v>
      </c>
      <c r="J794" s="69" t="s">
        <v>16</v>
      </c>
      <c r="K794" s="69" t="s">
        <v>16</v>
      </c>
      <c r="L794" s="69" t="s">
        <v>16</v>
      </c>
      <c r="M794" s="69" t="s">
        <v>16</v>
      </c>
      <c r="N794" s="69" t="s">
        <v>16</v>
      </c>
      <c r="O794" s="69" t="s">
        <v>16</v>
      </c>
      <c r="P794" s="69" t="s">
        <v>16</v>
      </c>
      <c r="Q794" s="64">
        <v>773</v>
      </c>
    </row>
    <row r="795" spans="1:17" ht="12.75" customHeight="1" x14ac:dyDescent="0.2">
      <c r="A795" s="63">
        <v>774</v>
      </c>
      <c r="B795" s="31" t="s">
        <v>333</v>
      </c>
      <c r="C795" s="68">
        <f t="shared" ref="C795" si="1231">SUM(C796)-SUM(C818)</f>
        <v>462.20000000000005</v>
      </c>
      <c r="D795" s="68">
        <f t="shared" ref="D795" si="1232">SUM(D796)-SUM(D818)</f>
        <v>122.1</v>
      </c>
      <c r="E795" s="68">
        <f t="shared" ref="E795:M795" si="1233">SUM(E796)-SUM(E818)</f>
        <v>122.5</v>
      </c>
      <c r="F795" s="68">
        <f t="shared" si="1233"/>
        <v>162.59999999999997</v>
      </c>
      <c r="G795" s="68">
        <f t="shared" si="1233"/>
        <v>54.999999999999986</v>
      </c>
      <c r="H795" s="68">
        <f t="shared" si="1233"/>
        <v>596.5</v>
      </c>
      <c r="I795" s="68">
        <f t="shared" ref="I795" si="1234">SUM(I796)-SUM(I818)</f>
        <v>138.89999999999998</v>
      </c>
      <c r="J795" s="68">
        <f t="shared" ref="J795:L795" si="1235">SUM(J796)-SUM(J818)</f>
        <v>133</v>
      </c>
      <c r="K795" s="68">
        <f t="shared" si="1235"/>
        <v>151.9</v>
      </c>
      <c r="L795" s="68">
        <f t="shared" si="1235"/>
        <v>172.70000000000002</v>
      </c>
      <c r="M795" s="68">
        <f t="shared" si="1233"/>
        <v>484.5</v>
      </c>
      <c r="N795" s="68">
        <f t="shared" ref="N795" si="1236">SUM(N796)-SUM(N818)</f>
        <v>161.5</v>
      </c>
      <c r="O795" s="68">
        <f t="shared" ref="O795:P795" si="1237">SUM(O796)-SUM(O818)</f>
        <v>161.5</v>
      </c>
      <c r="P795" s="68">
        <f t="shared" si="1237"/>
        <v>161.5</v>
      </c>
      <c r="Q795" s="64">
        <v>774</v>
      </c>
    </row>
    <row r="796" spans="1:17" ht="12.75" customHeight="1" x14ac:dyDescent="0.2">
      <c r="A796" s="63">
        <v>775</v>
      </c>
      <c r="B796" s="32" t="s">
        <v>191</v>
      </c>
      <c r="C796" s="68">
        <f t="shared" ref="C796:P796" si="1238">SUM(C800,C803,C806,C809)</f>
        <v>656.6</v>
      </c>
      <c r="D796" s="68">
        <f t="shared" si="1238"/>
        <v>169.4</v>
      </c>
      <c r="E796" s="68">
        <f t="shared" si="1238"/>
        <v>172.6</v>
      </c>
      <c r="F796" s="68">
        <f t="shared" si="1238"/>
        <v>212.89999999999998</v>
      </c>
      <c r="G796" s="68">
        <f t="shared" si="1238"/>
        <v>101.69999999999999</v>
      </c>
      <c r="H796" s="68">
        <f t="shared" si="1238"/>
        <v>497.9</v>
      </c>
      <c r="I796" s="68">
        <f t="shared" si="1238"/>
        <v>123.69999999999999</v>
      </c>
      <c r="J796" s="68">
        <f t="shared" si="1238"/>
        <v>112.60000000000001</v>
      </c>
      <c r="K796" s="68">
        <f t="shared" si="1238"/>
        <v>125.3</v>
      </c>
      <c r="L796" s="68">
        <f t="shared" si="1238"/>
        <v>136.30000000000001</v>
      </c>
      <c r="M796" s="68">
        <f t="shared" si="1238"/>
        <v>413.7</v>
      </c>
      <c r="N796" s="68">
        <f t="shared" si="1238"/>
        <v>137.9</v>
      </c>
      <c r="O796" s="68">
        <f t="shared" si="1238"/>
        <v>137.9</v>
      </c>
      <c r="P796" s="68">
        <f t="shared" si="1238"/>
        <v>137.9</v>
      </c>
      <c r="Q796" s="64">
        <v>775</v>
      </c>
    </row>
    <row r="797" spans="1:17" ht="12.75" customHeight="1" x14ac:dyDescent="0.2">
      <c r="A797" s="63">
        <v>776</v>
      </c>
      <c r="B797" s="26" t="s">
        <v>334</v>
      </c>
      <c r="C797" s="66">
        <f t="shared" ref="C797:P797" si="1239">SUM(C798,C799)</f>
        <v>0</v>
      </c>
      <c r="D797" s="66">
        <f t="shared" si="1239"/>
        <v>0</v>
      </c>
      <c r="E797" s="66">
        <f t="shared" si="1239"/>
        <v>0</v>
      </c>
      <c r="F797" s="66">
        <f t="shared" si="1239"/>
        <v>0</v>
      </c>
      <c r="G797" s="66">
        <f t="shared" si="1239"/>
        <v>0</v>
      </c>
      <c r="H797" s="66">
        <f t="shared" si="1239"/>
        <v>0</v>
      </c>
      <c r="I797" s="66">
        <f t="shared" si="1239"/>
        <v>0</v>
      </c>
      <c r="J797" s="66">
        <f t="shared" si="1239"/>
        <v>0</v>
      </c>
      <c r="K797" s="66">
        <f t="shared" si="1239"/>
        <v>0</v>
      </c>
      <c r="L797" s="66">
        <f t="shared" si="1239"/>
        <v>0</v>
      </c>
      <c r="M797" s="66">
        <f t="shared" si="1239"/>
        <v>0</v>
      </c>
      <c r="N797" s="66">
        <f t="shared" si="1239"/>
        <v>0</v>
      </c>
      <c r="O797" s="66">
        <f t="shared" si="1239"/>
        <v>0</v>
      </c>
      <c r="P797" s="66">
        <f t="shared" si="1239"/>
        <v>0</v>
      </c>
      <c r="Q797" s="64">
        <v>776</v>
      </c>
    </row>
    <row r="798" spans="1:17" ht="12" customHeight="1" x14ac:dyDescent="0.2">
      <c r="A798" s="63">
        <v>777</v>
      </c>
      <c r="B798" s="29" t="s">
        <v>335</v>
      </c>
      <c r="C798" s="69" t="s">
        <v>16</v>
      </c>
      <c r="D798" s="69" t="s">
        <v>16</v>
      </c>
      <c r="E798" s="69" t="s">
        <v>16</v>
      </c>
      <c r="F798" s="69" t="s">
        <v>16</v>
      </c>
      <c r="G798" s="69" t="s">
        <v>16</v>
      </c>
      <c r="H798" s="69" t="s">
        <v>16</v>
      </c>
      <c r="I798" s="69" t="s">
        <v>16</v>
      </c>
      <c r="J798" s="69" t="s">
        <v>16</v>
      </c>
      <c r="K798" s="69" t="s">
        <v>16</v>
      </c>
      <c r="L798" s="69" t="s">
        <v>16</v>
      </c>
      <c r="M798" s="69" t="s">
        <v>16</v>
      </c>
      <c r="N798" s="69" t="s">
        <v>16</v>
      </c>
      <c r="O798" s="69" t="s">
        <v>16</v>
      </c>
      <c r="P798" s="69" t="s">
        <v>16</v>
      </c>
      <c r="Q798" s="64">
        <v>777</v>
      </c>
    </row>
    <row r="799" spans="1:17" ht="12" customHeight="1" x14ac:dyDescent="0.2">
      <c r="A799" s="63">
        <v>778</v>
      </c>
      <c r="B799" s="29" t="s">
        <v>336</v>
      </c>
      <c r="C799" s="69" t="s">
        <v>16</v>
      </c>
      <c r="D799" s="69" t="s">
        <v>16</v>
      </c>
      <c r="E799" s="69" t="s">
        <v>16</v>
      </c>
      <c r="F799" s="69" t="s">
        <v>16</v>
      </c>
      <c r="G799" s="69" t="s">
        <v>16</v>
      </c>
      <c r="H799" s="69" t="s">
        <v>16</v>
      </c>
      <c r="I799" s="69" t="s">
        <v>16</v>
      </c>
      <c r="J799" s="69" t="s">
        <v>16</v>
      </c>
      <c r="K799" s="69" t="s">
        <v>16</v>
      </c>
      <c r="L799" s="69" t="s">
        <v>16</v>
      </c>
      <c r="M799" s="69" t="s">
        <v>16</v>
      </c>
      <c r="N799" s="69" t="s">
        <v>16</v>
      </c>
      <c r="O799" s="69" t="s">
        <v>16</v>
      </c>
      <c r="P799" s="69" t="s">
        <v>16</v>
      </c>
      <c r="Q799" s="64">
        <v>778</v>
      </c>
    </row>
    <row r="800" spans="1:17" ht="12.75" customHeight="1" x14ac:dyDescent="0.2">
      <c r="A800" s="63">
        <v>779</v>
      </c>
      <c r="B800" s="26" t="s">
        <v>337</v>
      </c>
      <c r="C800" s="66">
        <f t="shared" ref="C800:P800" si="1240">SUM(C801,C802)</f>
        <v>0</v>
      </c>
      <c r="D800" s="66">
        <f t="shared" si="1240"/>
        <v>0</v>
      </c>
      <c r="E800" s="66">
        <f t="shared" si="1240"/>
        <v>0</v>
      </c>
      <c r="F800" s="66">
        <f t="shared" si="1240"/>
        <v>0</v>
      </c>
      <c r="G800" s="66">
        <f t="shared" si="1240"/>
        <v>0</v>
      </c>
      <c r="H800" s="66">
        <f t="shared" si="1240"/>
        <v>0</v>
      </c>
      <c r="I800" s="66">
        <f t="shared" si="1240"/>
        <v>0</v>
      </c>
      <c r="J800" s="66">
        <f t="shared" si="1240"/>
        <v>0</v>
      </c>
      <c r="K800" s="66">
        <f t="shared" si="1240"/>
        <v>0</v>
      </c>
      <c r="L800" s="66">
        <f t="shared" si="1240"/>
        <v>0</v>
      </c>
      <c r="M800" s="66">
        <f t="shared" si="1240"/>
        <v>0</v>
      </c>
      <c r="N800" s="66">
        <f t="shared" si="1240"/>
        <v>0</v>
      </c>
      <c r="O800" s="66">
        <f t="shared" si="1240"/>
        <v>0</v>
      </c>
      <c r="P800" s="66">
        <f t="shared" si="1240"/>
        <v>0</v>
      </c>
      <c r="Q800" s="64">
        <v>779</v>
      </c>
    </row>
    <row r="801" spans="1:17" ht="12" customHeight="1" x14ac:dyDescent="0.2">
      <c r="A801" s="63">
        <v>780</v>
      </c>
      <c r="B801" s="29" t="s">
        <v>338</v>
      </c>
      <c r="C801" s="69" t="s">
        <v>16</v>
      </c>
      <c r="D801" s="69" t="s">
        <v>16</v>
      </c>
      <c r="E801" s="69" t="s">
        <v>16</v>
      </c>
      <c r="F801" s="69" t="s">
        <v>16</v>
      </c>
      <c r="G801" s="69" t="s">
        <v>16</v>
      </c>
      <c r="H801" s="69" t="s">
        <v>16</v>
      </c>
      <c r="I801" s="69" t="s">
        <v>16</v>
      </c>
      <c r="J801" s="69" t="s">
        <v>16</v>
      </c>
      <c r="K801" s="69" t="s">
        <v>16</v>
      </c>
      <c r="L801" s="69" t="s">
        <v>16</v>
      </c>
      <c r="M801" s="69" t="s">
        <v>16</v>
      </c>
      <c r="N801" s="69" t="s">
        <v>16</v>
      </c>
      <c r="O801" s="69" t="s">
        <v>16</v>
      </c>
      <c r="P801" s="69" t="s">
        <v>16</v>
      </c>
      <c r="Q801" s="64">
        <v>780</v>
      </c>
    </row>
    <row r="802" spans="1:17" ht="12" customHeight="1" x14ac:dyDescent="0.2">
      <c r="A802" s="63">
        <v>781</v>
      </c>
      <c r="B802" s="29" t="s">
        <v>339</v>
      </c>
      <c r="C802" s="69" t="s">
        <v>16</v>
      </c>
      <c r="D802" s="69" t="s">
        <v>16</v>
      </c>
      <c r="E802" s="69" t="s">
        <v>16</v>
      </c>
      <c r="F802" s="69" t="s">
        <v>16</v>
      </c>
      <c r="G802" s="69" t="s">
        <v>16</v>
      </c>
      <c r="H802" s="69" t="s">
        <v>16</v>
      </c>
      <c r="I802" s="69" t="s">
        <v>16</v>
      </c>
      <c r="J802" s="69" t="s">
        <v>16</v>
      </c>
      <c r="K802" s="69" t="s">
        <v>16</v>
      </c>
      <c r="L802" s="69" t="s">
        <v>16</v>
      </c>
      <c r="M802" s="69" t="s">
        <v>16</v>
      </c>
      <c r="N802" s="69" t="s">
        <v>16</v>
      </c>
      <c r="O802" s="69" t="s">
        <v>16</v>
      </c>
      <c r="P802" s="69" t="s">
        <v>16</v>
      </c>
      <c r="Q802" s="64">
        <v>781</v>
      </c>
    </row>
    <row r="803" spans="1:17" ht="12.75" customHeight="1" x14ac:dyDescent="0.2">
      <c r="A803" s="63">
        <v>782</v>
      </c>
      <c r="B803" s="26" t="s">
        <v>340</v>
      </c>
      <c r="C803" s="66">
        <f t="shared" ref="C803:P803" si="1241">SUM(C804,C805)</f>
        <v>0</v>
      </c>
      <c r="D803" s="66">
        <f t="shared" si="1241"/>
        <v>0</v>
      </c>
      <c r="E803" s="66">
        <f t="shared" si="1241"/>
        <v>0</v>
      </c>
      <c r="F803" s="66">
        <f t="shared" si="1241"/>
        <v>0</v>
      </c>
      <c r="G803" s="66">
        <f t="shared" si="1241"/>
        <v>0</v>
      </c>
      <c r="H803" s="66">
        <f t="shared" si="1241"/>
        <v>0</v>
      </c>
      <c r="I803" s="66">
        <f t="shared" si="1241"/>
        <v>0</v>
      </c>
      <c r="J803" s="66">
        <f t="shared" si="1241"/>
        <v>0</v>
      </c>
      <c r="K803" s="66">
        <f t="shared" si="1241"/>
        <v>0</v>
      </c>
      <c r="L803" s="66">
        <f t="shared" si="1241"/>
        <v>0</v>
      </c>
      <c r="M803" s="66">
        <f t="shared" si="1241"/>
        <v>0</v>
      </c>
      <c r="N803" s="66">
        <f t="shared" si="1241"/>
        <v>0</v>
      </c>
      <c r="O803" s="66">
        <f t="shared" si="1241"/>
        <v>0</v>
      </c>
      <c r="P803" s="66">
        <f t="shared" si="1241"/>
        <v>0</v>
      </c>
      <c r="Q803" s="64">
        <v>782</v>
      </c>
    </row>
    <row r="804" spans="1:17" ht="12" customHeight="1" x14ac:dyDescent="0.2">
      <c r="A804" s="63">
        <v>783</v>
      </c>
      <c r="B804" s="29" t="s">
        <v>341</v>
      </c>
      <c r="C804" s="69" t="s">
        <v>16</v>
      </c>
      <c r="D804" s="69" t="s">
        <v>16</v>
      </c>
      <c r="E804" s="69" t="s">
        <v>16</v>
      </c>
      <c r="F804" s="69" t="s">
        <v>16</v>
      </c>
      <c r="G804" s="69" t="s">
        <v>16</v>
      </c>
      <c r="H804" s="69" t="s">
        <v>16</v>
      </c>
      <c r="I804" s="69" t="s">
        <v>16</v>
      </c>
      <c r="J804" s="69" t="s">
        <v>16</v>
      </c>
      <c r="K804" s="69" t="s">
        <v>16</v>
      </c>
      <c r="L804" s="69" t="s">
        <v>16</v>
      </c>
      <c r="M804" s="69" t="s">
        <v>16</v>
      </c>
      <c r="N804" s="69" t="s">
        <v>16</v>
      </c>
      <c r="O804" s="69" t="s">
        <v>16</v>
      </c>
      <c r="P804" s="69" t="s">
        <v>16</v>
      </c>
      <c r="Q804" s="64">
        <v>783</v>
      </c>
    </row>
    <row r="805" spans="1:17" ht="12" customHeight="1" x14ac:dyDescent="0.2">
      <c r="A805" s="63">
        <v>784</v>
      </c>
      <c r="B805" s="29" t="s">
        <v>342</v>
      </c>
      <c r="C805" s="69" t="s">
        <v>16</v>
      </c>
      <c r="D805" s="69" t="s">
        <v>16</v>
      </c>
      <c r="E805" s="69" t="s">
        <v>16</v>
      </c>
      <c r="F805" s="69" t="s">
        <v>16</v>
      </c>
      <c r="G805" s="69" t="s">
        <v>16</v>
      </c>
      <c r="H805" s="69" t="s">
        <v>16</v>
      </c>
      <c r="I805" s="69" t="s">
        <v>16</v>
      </c>
      <c r="J805" s="69" t="s">
        <v>16</v>
      </c>
      <c r="K805" s="69" t="s">
        <v>16</v>
      </c>
      <c r="L805" s="69" t="s">
        <v>16</v>
      </c>
      <c r="M805" s="69" t="s">
        <v>16</v>
      </c>
      <c r="N805" s="69" t="s">
        <v>16</v>
      </c>
      <c r="O805" s="69" t="s">
        <v>16</v>
      </c>
      <c r="P805" s="69" t="s">
        <v>16</v>
      </c>
      <c r="Q805" s="64">
        <v>784</v>
      </c>
    </row>
    <row r="806" spans="1:17" ht="12.75" customHeight="1" x14ac:dyDescent="0.2">
      <c r="A806" s="63">
        <v>785</v>
      </c>
      <c r="B806" s="26" t="s">
        <v>343</v>
      </c>
      <c r="C806" s="66">
        <f t="shared" ref="C806:P806" si="1242">SUM(C807,C808)</f>
        <v>0</v>
      </c>
      <c r="D806" s="66">
        <f t="shared" si="1242"/>
        <v>0</v>
      </c>
      <c r="E806" s="66">
        <f t="shared" si="1242"/>
        <v>0</v>
      </c>
      <c r="F806" s="66">
        <f t="shared" si="1242"/>
        <v>0</v>
      </c>
      <c r="G806" s="66">
        <f t="shared" si="1242"/>
        <v>0</v>
      </c>
      <c r="H806" s="66">
        <f t="shared" si="1242"/>
        <v>0</v>
      </c>
      <c r="I806" s="66">
        <f t="shared" si="1242"/>
        <v>0</v>
      </c>
      <c r="J806" s="66">
        <f t="shared" si="1242"/>
        <v>0</v>
      </c>
      <c r="K806" s="66">
        <f t="shared" si="1242"/>
        <v>0</v>
      </c>
      <c r="L806" s="66">
        <f t="shared" si="1242"/>
        <v>0</v>
      </c>
      <c r="M806" s="66">
        <f t="shared" si="1242"/>
        <v>0</v>
      </c>
      <c r="N806" s="66">
        <f t="shared" si="1242"/>
        <v>0</v>
      </c>
      <c r="O806" s="66">
        <f t="shared" si="1242"/>
        <v>0</v>
      </c>
      <c r="P806" s="66">
        <f t="shared" si="1242"/>
        <v>0</v>
      </c>
      <c r="Q806" s="64">
        <v>785</v>
      </c>
    </row>
    <row r="807" spans="1:17" ht="12" customHeight="1" x14ac:dyDescent="0.2">
      <c r="A807" s="63">
        <v>786</v>
      </c>
      <c r="B807" s="29" t="s">
        <v>344</v>
      </c>
      <c r="C807" s="69" t="s">
        <v>16</v>
      </c>
      <c r="D807" s="69" t="s">
        <v>16</v>
      </c>
      <c r="E807" s="69" t="s">
        <v>16</v>
      </c>
      <c r="F807" s="69" t="s">
        <v>16</v>
      </c>
      <c r="G807" s="69" t="s">
        <v>16</v>
      </c>
      <c r="H807" s="69" t="s">
        <v>16</v>
      </c>
      <c r="I807" s="69" t="s">
        <v>16</v>
      </c>
      <c r="J807" s="69" t="s">
        <v>16</v>
      </c>
      <c r="K807" s="69" t="s">
        <v>16</v>
      </c>
      <c r="L807" s="69" t="s">
        <v>16</v>
      </c>
      <c r="M807" s="69" t="s">
        <v>16</v>
      </c>
      <c r="N807" s="69" t="s">
        <v>16</v>
      </c>
      <c r="O807" s="69" t="s">
        <v>16</v>
      </c>
      <c r="P807" s="69" t="s">
        <v>16</v>
      </c>
      <c r="Q807" s="64">
        <v>786</v>
      </c>
    </row>
    <row r="808" spans="1:17" ht="12" customHeight="1" x14ac:dyDescent="0.2">
      <c r="A808" s="63">
        <v>787</v>
      </c>
      <c r="B808" s="29" t="s">
        <v>345</v>
      </c>
      <c r="C808" s="69" t="s">
        <v>16</v>
      </c>
      <c r="D808" s="69" t="s">
        <v>16</v>
      </c>
      <c r="E808" s="69" t="s">
        <v>16</v>
      </c>
      <c r="F808" s="69" t="s">
        <v>16</v>
      </c>
      <c r="G808" s="69" t="s">
        <v>16</v>
      </c>
      <c r="H808" s="69" t="s">
        <v>16</v>
      </c>
      <c r="I808" s="69" t="s">
        <v>16</v>
      </c>
      <c r="J808" s="69" t="s">
        <v>16</v>
      </c>
      <c r="K808" s="69" t="s">
        <v>16</v>
      </c>
      <c r="L808" s="69" t="s">
        <v>16</v>
      </c>
      <c r="M808" s="69" t="s">
        <v>16</v>
      </c>
      <c r="N808" s="69" t="s">
        <v>16</v>
      </c>
      <c r="O808" s="69" t="s">
        <v>16</v>
      </c>
      <c r="P808" s="69" t="s">
        <v>16</v>
      </c>
      <c r="Q808" s="64">
        <v>787</v>
      </c>
    </row>
    <row r="809" spans="1:17" ht="12.75" customHeight="1" x14ac:dyDescent="0.2">
      <c r="A809" s="63">
        <v>788</v>
      </c>
      <c r="B809" s="26" t="s">
        <v>346</v>
      </c>
      <c r="C809" s="66">
        <f t="shared" ref="C809:P809" si="1243">SUM(C810,C811)</f>
        <v>656.6</v>
      </c>
      <c r="D809" s="66">
        <f t="shared" si="1243"/>
        <v>169.4</v>
      </c>
      <c r="E809" s="66">
        <f t="shared" si="1243"/>
        <v>172.6</v>
      </c>
      <c r="F809" s="66">
        <f t="shared" si="1243"/>
        <v>212.89999999999998</v>
      </c>
      <c r="G809" s="66">
        <f t="shared" si="1243"/>
        <v>101.69999999999999</v>
      </c>
      <c r="H809" s="66">
        <f t="shared" si="1243"/>
        <v>497.9</v>
      </c>
      <c r="I809" s="66">
        <f t="shared" si="1243"/>
        <v>123.69999999999999</v>
      </c>
      <c r="J809" s="66">
        <f t="shared" si="1243"/>
        <v>112.60000000000001</v>
      </c>
      <c r="K809" s="66">
        <f t="shared" si="1243"/>
        <v>125.3</v>
      </c>
      <c r="L809" s="66">
        <f t="shared" si="1243"/>
        <v>136.30000000000001</v>
      </c>
      <c r="M809" s="66">
        <f t="shared" si="1243"/>
        <v>413.7</v>
      </c>
      <c r="N809" s="66">
        <f t="shared" si="1243"/>
        <v>137.9</v>
      </c>
      <c r="O809" s="66">
        <f t="shared" si="1243"/>
        <v>137.9</v>
      </c>
      <c r="P809" s="66">
        <f t="shared" si="1243"/>
        <v>137.9</v>
      </c>
      <c r="Q809" s="64">
        <v>788</v>
      </c>
    </row>
    <row r="810" spans="1:17" ht="12.75" customHeight="1" x14ac:dyDescent="0.2">
      <c r="A810" s="63">
        <v>789</v>
      </c>
      <c r="B810" s="29" t="s">
        <v>347</v>
      </c>
      <c r="C810" s="66">
        <f t="shared" ref="C810:P811" si="1244">SUM(C813,C816)</f>
        <v>628.6</v>
      </c>
      <c r="D810" s="66">
        <f t="shared" si="1244"/>
        <v>168.1</v>
      </c>
      <c r="E810" s="66">
        <f t="shared" si="1244"/>
        <v>161.6</v>
      </c>
      <c r="F810" s="66">
        <f t="shared" si="1244"/>
        <v>204.29999999999998</v>
      </c>
      <c r="G810" s="66">
        <f t="shared" si="1244"/>
        <v>94.6</v>
      </c>
      <c r="H810" s="66">
        <f t="shared" si="1244"/>
        <v>329.7</v>
      </c>
      <c r="I810" s="66">
        <f t="shared" si="1244"/>
        <v>81.899999999999991</v>
      </c>
      <c r="J810" s="66">
        <f t="shared" si="1244"/>
        <v>73.400000000000006</v>
      </c>
      <c r="K810" s="66">
        <f t="shared" si="1244"/>
        <v>83.399999999999991</v>
      </c>
      <c r="L810" s="66">
        <f t="shared" si="1244"/>
        <v>91</v>
      </c>
      <c r="M810" s="66">
        <f t="shared" si="1244"/>
        <v>266.39999999999998</v>
      </c>
      <c r="N810" s="66">
        <f t="shared" si="1244"/>
        <v>88.8</v>
      </c>
      <c r="O810" s="66">
        <f t="shared" si="1244"/>
        <v>88.8</v>
      </c>
      <c r="P810" s="66">
        <f t="shared" si="1244"/>
        <v>88.8</v>
      </c>
      <c r="Q810" s="64">
        <v>789</v>
      </c>
    </row>
    <row r="811" spans="1:17" ht="12.75" customHeight="1" x14ac:dyDescent="0.2">
      <c r="A811" s="63">
        <v>790</v>
      </c>
      <c r="B811" s="29" t="s">
        <v>348</v>
      </c>
      <c r="C811" s="66">
        <f t="shared" si="1244"/>
        <v>28.000000000000004</v>
      </c>
      <c r="D811" s="66">
        <f t="shared" si="1244"/>
        <v>1.3000000000000007</v>
      </c>
      <c r="E811" s="66">
        <f t="shared" si="1244"/>
        <v>11</v>
      </c>
      <c r="F811" s="66">
        <f t="shared" si="1244"/>
        <v>8.6000000000000014</v>
      </c>
      <c r="G811" s="66">
        <f t="shared" si="1244"/>
        <v>7.1000000000000014</v>
      </c>
      <c r="H811" s="66">
        <f t="shared" si="1244"/>
        <v>168.20000000000002</v>
      </c>
      <c r="I811" s="66">
        <f t="shared" si="1244"/>
        <v>41.800000000000004</v>
      </c>
      <c r="J811" s="66">
        <f t="shared" si="1244"/>
        <v>39.200000000000003</v>
      </c>
      <c r="K811" s="66">
        <f t="shared" si="1244"/>
        <v>41.900000000000006</v>
      </c>
      <c r="L811" s="66">
        <f t="shared" si="1244"/>
        <v>45.300000000000004</v>
      </c>
      <c r="M811" s="66">
        <f t="shared" si="1244"/>
        <v>147.30000000000001</v>
      </c>
      <c r="N811" s="66">
        <f t="shared" si="1244"/>
        <v>49.1</v>
      </c>
      <c r="O811" s="66">
        <f t="shared" si="1244"/>
        <v>49.1</v>
      </c>
      <c r="P811" s="66">
        <f t="shared" si="1244"/>
        <v>49.1</v>
      </c>
      <c r="Q811" s="64">
        <v>790</v>
      </c>
    </row>
    <row r="812" spans="1:17" ht="12.75" customHeight="1" x14ac:dyDescent="0.2">
      <c r="A812" s="63">
        <v>791</v>
      </c>
      <c r="B812" s="27" t="s">
        <v>349</v>
      </c>
      <c r="C812" s="66">
        <f t="shared" ref="C812:P812" si="1245">SUM(C813,C814)</f>
        <v>0</v>
      </c>
      <c r="D812" s="66">
        <f t="shared" si="1245"/>
        <v>0</v>
      </c>
      <c r="E812" s="66">
        <f t="shared" si="1245"/>
        <v>0</v>
      </c>
      <c r="F812" s="66">
        <f t="shared" si="1245"/>
        <v>0</v>
      </c>
      <c r="G812" s="66">
        <f t="shared" si="1245"/>
        <v>0</v>
      </c>
      <c r="H812" s="66">
        <f t="shared" si="1245"/>
        <v>0</v>
      </c>
      <c r="I812" s="66">
        <f t="shared" si="1245"/>
        <v>0</v>
      </c>
      <c r="J812" s="66">
        <f t="shared" si="1245"/>
        <v>0</v>
      </c>
      <c r="K812" s="66">
        <f t="shared" si="1245"/>
        <v>0</v>
      </c>
      <c r="L812" s="66">
        <f t="shared" si="1245"/>
        <v>0</v>
      </c>
      <c r="M812" s="66">
        <f t="shared" si="1245"/>
        <v>0</v>
      </c>
      <c r="N812" s="66">
        <f t="shared" si="1245"/>
        <v>0</v>
      </c>
      <c r="O812" s="66">
        <f t="shared" si="1245"/>
        <v>0</v>
      </c>
      <c r="P812" s="66">
        <f t="shared" si="1245"/>
        <v>0</v>
      </c>
      <c r="Q812" s="64">
        <v>791</v>
      </c>
    </row>
    <row r="813" spans="1:17" ht="12.75" customHeight="1" x14ac:dyDescent="0.2">
      <c r="A813" s="63">
        <v>792</v>
      </c>
      <c r="B813" s="33" t="s">
        <v>350</v>
      </c>
      <c r="C813" s="69" t="s">
        <v>16</v>
      </c>
      <c r="D813" s="69" t="s">
        <v>16</v>
      </c>
      <c r="E813" s="69" t="s">
        <v>16</v>
      </c>
      <c r="F813" s="69" t="s">
        <v>16</v>
      </c>
      <c r="G813" s="69" t="s">
        <v>16</v>
      </c>
      <c r="H813" s="69" t="s">
        <v>16</v>
      </c>
      <c r="I813" s="69" t="s">
        <v>16</v>
      </c>
      <c r="J813" s="69" t="s">
        <v>16</v>
      </c>
      <c r="K813" s="69" t="s">
        <v>16</v>
      </c>
      <c r="L813" s="69" t="s">
        <v>16</v>
      </c>
      <c r="M813" s="69" t="s">
        <v>16</v>
      </c>
      <c r="N813" s="69" t="s">
        <v>16</v>
      </c>
      <c r="O813" s="69" t="s">
        <v>16</v>
      </c>
      <c r="P813" s="69" t="s">
        <v>16</v>
      </c>
      <c r="Q813" s="64">
        <v>792</v>
      </c>
    </row>
    <row r="814" spans="1:17" ht="12.75" customHeight="1" x14ac:dyDescent="0.2">
      <c r="A814" s="63">
        <v>793</v>
      </c>
      <c r="B814" s="33" t="s">
        <v>351</v>
      </c>
      <c r="C814" s="69" t="s">
        <v>16</v>
      </c>
      <c r="D814" s="69" t="s">
        <v>16</v>
      </c>
      <c r="E814" s="69" t="s">
        <v>16</v>
      </c>
      <c r="F814" s="69" t="s">
        <v>16</v>
      </c>
      <c r="G814" s="69" t="s">
        <v>16</v>
      </c>
      <c r="H814" s="69" t="s">
        <v>16</v>
      </c>
      <c r="I814" s="69" t="s">
        <v>16</v>
      </c>
      <c r="J814" s="69" t="s">
        <v>16</v>
      </c>
      <c r="K814" s="69" t="s">
        <v>16</v>
      </c>
      <c r="L814" s="69" t="s">
        <v>16</v>
      </c>
      <c r="M814" s="69" t="s">
        <v>16</v>
      </c>
      <c r="N814" s="69" t="s">
        <v>16</v>
      </c>
      <c r="O814" s="69" t="s">
        <v>16</v>
      </c>
      <c r="P814" s="69" t="s">
        <v>16</v>
      </c>
      <c r="Q814" s="64">
        <v>793</v>
      </c>
    </row>
    <row r="815" spans="1:17" ht="12.75" customHeight="1" x14ac:dyDescent="0.2">
      <c r="A815" s="63">
        <v>794</v>
      </c>
      <c r="B815" s="27" t="s">
        <v>352</v>
      </c>
      <c r="C815" s="66">
        <f t="shared" ref="C815:P815" si="1246">SUM(C816,C817)</f>
        <v>656.6</v>
      </c>
      <c r="D815" s="66">
        <f t="shared" si="1246"/>
        <v>169.4</v>
      </c>
      <c r="E815" s="66">
        <f t="shared" si="1246"/>
        <v>172.6</v>
      </c>
      <c r="F815" s="66">
        <f t="shared" si="1246"/>
        <v>212.89999999999998</v>
      </c>
      <c r="G815" s="66">
        <f t="shared" si="1246"/>
        <v>101.69999999999999</v>
      </c>
      <c r="H815" s="66">
        <f t="shared" si="1246"/>
        <v>497.9</v>
      </c>
      <c r="I815" s="66">
        <f t="shared" si="1246"/>
        <v>123.69999999999999</v>
      </c>
      <c r="J815" s="66">
        <f t="shared" si="1246"/>
        <v>112.60000000000001</v>
      </c>
      <c r="K815" s="66">
        <f t="shared" si="1246"/>
        <v>125.3</v>
      </c>
      <c r="L815" s="66">
        <f t="shared" si="1246"/>
        <v>136.30000000000001</v>
      </c>
      <c r="M815" s="66">
        <f t="shared" si="1246"/>
        <v>413.7</v>
      </c>
      <c r="N815" s="66">
        <f t="shared" si="1246"/>
        <v>137.9</v>
      </c>
      <c r="O815" s="66">
        <f t="shared" si="1246"/>
        <v>137.9</v>
      </c>
      <c r="P815" s="66">
        <f t="shared" si="1246"/>
        <v>137.9</v>
      </c>
      <c r="Q815" s="64">
        <v>794</v>
      </c>
    </row>
    <row r="816" spans="1:17" ht="12.75" customHeight="1" x14ac:dyDescent="0.2">
      <c r="A816" s="63">
        <v>795</v>
      </c>
      <c r="B816" s="33" t="s">
        <v>353</v>
      </c>
      <c r="C816" s="66">
        <f t="shared" ref="C816:C817" si="1247">SUM(D816,E816,F816,G816)</f>
        <v>628.6</v>
      </c>
      <c r="D816" s="66">
        <v>168.1</v>
      </c>
      <c r="E816" s="66">
        <v>161.6</v>
      </c>
      <c r="F816" s="66">
        <v>204.29999999999998</v>
      </c>
      <c r="G816" s="66">
        <v>94.6</v>
      </c>
      <c r="H816" s="66">
        <f t="shared" ref="H816:H817" si="1248">SUM(I816,J816,K816,L816)</f>
        <v>329.7</v>
      </c>
      <c r="I816" s="66">
        <v>81.899999999999991</v>
      </c>
      <c r="J816" s="66">
        <v>73.400000000000006</v>
      </c>
      <c r="K816" s="66">
        <v>83.399999999999991</v>
      </c>
      <c r="L816" s="66">
        <v>91</v>
      </c>
      <c r="M816" s="66">
        <f t="shared" ref="M816:M817" si="1249">SUM(N816,O816,P816)</f>
        <v>266.39999999999998</v>
      </c>
      <c r="N816" s="66">
        <v>88.8</v>
      </c>
      <c r="O816" s="66">
        <v>88.8</v>
      </c>
      <c r="P816" s="66">
        <v>88.8</v>
      </c>
      <c r="Q816" s="64">
        <v>795</v>
      </c>
    </row>
    <row r="817" spans="1:17" ht="12.75" customHeight="1" x14ac:dyDescent="0.2">
      <c r="A817" s="63">
        <v>796</v>
      </c>
      <c r="B817" s="33" t="s">
        <v>354</v>
      </c>
      <c r="C817" s="66">
        <f t="shared" si="1247"/>
        <v>28.000000000000004</v>
      </c>
      <c r="D817" s="66">
        <v>1.3000000000000007</v>
      </c>
      <c r="E817" s="66">
        <v>11</v>
      </c>
      <c r="F817" s="66">
        <v>8.6000000000000014</v>
      </c>
      <c r="G817" s="66">
        <v>7.1000000000000014</v>
      </c>
      <c r="H817" s="66">
        <f t="shared" si="1248"/>
        <v>168.20000000000002</v>
      </c>
      <c r="I817" s="66">
        <v>41.800000000000004</v>
      </c>
      <c r="J817" s="66">
        <v>39.200000000000003</v>
      </c>
      <c r="K817" s="66">
        <v>41.900000000000006</v>
      </c>
      <c r="L817" s="66">
        <v>45.300000000000004</v>
      </c>
      <c r="M817" s="66">
        <f t="shared" si="1249"/>
        <v>147.30000000000001</v>
      </c>
      <c r="N817" s="66">
        <v>49.1</v>
      </c>
      <c r="O817" s="66">
        <v>49.1</v>
      </c>
      <c r="P817" s="66">
        <v>49.1</v>
      </c>
      <c r="Q817" s="64">
        <v>796</v>
      </c>
    </row>
    <row r="818" spans="1:17" ht="12.75" customHeight="1" x14ac:dyDescent="0.2">
      <c r="A818" s="63">
        <v>797</v>
      </c>
      <c r="B818" s="32" t="s">
        <v>192</v>
      </c>
      <c r="C818" s="68">
        <f t="shared" ref="C818:P818" si="1250">SUM(C822,C825,C828,C831)</f>
        <v>194.4</v>
      </c>
      <c r="D818" s="68">
        <f t="shared" si="1250"/>
        <v>47.300000000000004</v>
      </c>
      <c r="E818" s="68">
        <f t="shared" si="1250"/>
        <v>50.1</v>
      </c>
      <c r="F818" s="68">
        <f t="shared" si="1250"/>
        <v>50.300000000000004</v>
      </c>
      <c r="G818" s="68">
        <f t="shared" si="1250"/>
        <v>46.7</v>
      </c>
      <c r="H818" s="68">
        <f t="shared" si="1250"/>
        <v>-98.600000000000023</v>
      </c>
      <c r="I818" s="68">
        <f t="shared" si="1250"/>
        <v>-15.200000000000003</v>
      </c>
      <c r="J818" s="68">
        <f t="shared" si="1250"/>
        <v>-20.399999999999999</v>
      </c>
      <c r="K818" s="68">
        <f t="shared" si="1250"/>
        <v>-26.6</v>
      </c>
      <c r="L818" s="68">
        <f t="shared" si="1250"/>
        <v>-36.400000000000006</v>
      </c>
      <c r="M818" s="68">
        <f t="shared" si="1250"/>
        <v>-70.800000000000011</v>
      </c>
      <c r="N818" s="68">
        <f t="shared" si="1250"/>
        <v>-23.6</v>
      </c>
      <c r="O818" s="68">
        <f t="shared" si="1250"/>
        <v>-23.6</v>
      </c>
      <c r="P818" s="68">
        <f t="shared" si="1250"/>
        <v>-23.6</v>
      </c>
      <c r="Q818" s="64">
        <v>797</v>
      </c>
    </row>
    <row r="819" spans="1:17" ht="12.75" customHeight="1" x14ac:dyDescent="0.2">
      <c r="A819" s="63">
        <v>798</v>
      </c>
      <c r="B819" s="26" t="s">
        <v>334</v>
      </c>
      <c r="C819" s="66">
        <f t="shared" ref="C819:P819" si="1251">SUM(C820,C821)</f>
        <v>0</v>
      </c>
      <c r="D819" s="66">
        <f t="shared" si="1251"/>
        <v>0</v>
      </c>
      <c r="E819" s="66">
        <f t="shared" si="1251"/>
        <v>0</v>
      </c>
      <c r="F819" s="66">
        <f t="shared" si="1251"/>
        <v>0</v>
      </c>
      <c r="G819" s="66">
        <f t="shared" si="1251"/>
        <v>0</v>
      </c>
      <c r="H819" s="66">
        <f t="shared" si="1251"/>
        <v>0</v>
      </c>
      <c r="I819" s="66">
        <f t="shared" si="1251"/>
        <v>0</v>
      </c>
      <c r="J819" s="66">
        <f t="shared" si="1251"/>
        <v>0</v>
      </c>
      <c r="K819" s="66">
        <f t="shared" si="1251"/>
        <v>0</v>
      </c>
      <c r="L819" s="66">
        <f t="shared" si="1251"/>
        <v>0</v>
      </c>
      <c r="M819" s="66">
        <f t="shared" si="1251"/>
        <v>0</v>
      </c>
      <c r="N819" s="66">
        <f t="shared" si="1251"/>
        <v>0</v>
      </c>
      <c r="O819" s="66">
        <f t="shared" si="1251"/>
        <v>0</v>
      </c>
      <c r="P819" s="66">
        <f t="shared" si="1251"/>
        <v>0</v>
      </c>
      <c r="Q819" s="64">
        <v>798</v>
      </c>
    </row>
    <row r="820" spans="1:17" ht="12" customHeight="1" x14ac:dyDescent="0.2">
      <c r="A820" s="63">
        <v>799</v>
      </c>
      <c r="B820" s="29" t="s">
        <v>335</v>
      </c>
      <c r="C820" s="69" t="s">
        <v>16</v>
      </c>
      <c r="D820" s="69" t="s">
        <v>16</v>
      </c>
      <c r="E820" s="69" t="s">
        <v>16</v>
      </c>
      <c r="F820" s="69" t="s">
        <v>16</v>
      </c>
      <c r="G820" s="69" t="s">
        <v>16</v>
      </c>
      <c r="H820" s="69" t="s">
        <v>16</v>
      </c>
      <c r="I820" s="69" t="s">
        <v>16</v>
      </c>
      <c r="J820" s="69" t="s">
        <v>16</v>
      </c>
      <c r="K820" s="69" t="s">
        <v>16</v>
      </c>
      <c r="L820" s="69" t="s">
        <v>16</v>
      </c>
      <c r="M820" s="69" t="s">
        <v>16</v>
      </c>
      <c r="N820" s="69" t="s">
        <v>16</v>
      </c>
      <c r="O820" s="69" t="s">
        <v>16</v>
      </c>
      <c r="P820" s="69" t="s">
        <v>16</v>
      </c>
      <c r="Q820" s="64">
        <v>799</v>
      </c>
    </row>
    <row r="821" spans="1:17" ht="12" customHeight="1" x14ac:dyDescent="0.2">
      <c r="A821" s="63">
        <v>800</v>
      </c>
      <c r="B821" s="29" t="s">
        <v>336</v>
      </c>
      <c r="C821" s="69" t="s">
        <v>16</v>
      </c>
      <c r="D821" s="69" t="s">
        <v>16</v>
      </c>
      <c r="E821" s="69" t="s">
        <v>16</v>
      </c>
      <c r="F821" s="69" t="s">
        <v>16</v>
      </c>
      <c r="G821" s="69" t="s">
        <v>16</v>
      </c>
      <c r="H821" s="69" t="s">
        <v>16</v>
      </c>
      <c r="I821" s="69" t="s">
        <v>16</v>
      </c>
      <c r="J821" s="69" t="s">
        <v>16</v>
      </c>
      <c r="K821" s="69" t="s">
        <v>16</v>
      </c>
      <c r="L821" s="69" t="s">
        <v>16</v>
      </c>
      <c r="M821" s="69" t="s">
        <v>16</v>
      </c>
      <c r="N821" s="69" t="s">
        <v>16</v>
      </c>
      <c r="O821" s="69" t="s">
        <v>16</v>
      </c>
      <c r="P821" s="69" t="s">
        <v>16</v>
      </c>
      <c r="Q821" s="64">
        <v>800</v>
      </c>
    </row>
    <row r="822" spans="1:17" ht="12.75" customHeight="1" x14ac:dyDescent="0.2">
      <c r="A822" s="63">
        <v>801</v>
      </c>
      <c r="B822" s="26" t="s">
        <v>337</v>
      </c>
      <c r="C822" s="66">
        <f t="shared" ref="C822:P822" si="1252">SUM(C823,C824)</f>
        <v>0</v>
      </c>
      <c r="D822" s="66">
        <f t="shared" si="1252"/>
        <v>0</v>
      </c>
      <c r="E822" s="66">
        <f t="shared" si="1252"/>
        <v>0</v>
      </c>
      <c r="F822" s="66">
        <f t="shared" si="1252"/>
        <v>0</v>
      </c>
      <c r="G822" s="66">
        <f t="shared" si="1252"/>
        <v>0</v>
      </c>
      <c r="H822" s="66">
        <f t="shared" si="1252"/>
        <v>0</v>
      </c>
      <c r="I822" s="66">
        <f t="shared" si="1252"/>
        <v>0</v>
      </c>
      <c r="J822" s="66">
        <f t="shared" si="1252"/>
        <v>0</v>
      </c>
      <c r="K822" s="66">
        <f t="shared" si="1252"/>
        <v>0</v>
      </c>
      <c r="L822" s="66">
        <f t="shared" si="1252"/>
        <v>0</v>
      </c>
      <c r="M822" s="66">
        <f t="shared" si="1252"/>
        <v>0</v>
      </c>
      <c r="N822" s="66">
        <f t="shared" si="1252"/>
        <v>0</v>
      </c>
      <c r="O822" s="66">
        <f t="shared" si="1252"/>
        <v>0</v>
      </c>
      <c r="P822" s="66">
        <f t="shared" si="1252"/>
        <v>0</v>
      </c>
      <c r="Q822" s="64">
        <v>801</v>
      </c>
    </row>
    <row r="823" spans="1:17" ht="12" customHeight="1" x14ac:dyDescent="0.2">
      <c r="A823" s="63">
        <v>802</v>
      </c>
      <c r="B823" s="29" t="s">
        <v>338</v>
      </c>
      <c r="C823" s="69" t="s">
        <v>16</v>
      </c>
      <c r="D823" s="69" t="s">
        <v>16</v>
      </c>
      <c r="E823" s="69" t="s">
        <v>16</v>
      </c>
      <c r="F823" s="69" t="s">
        <v>16</v>
      </c>
      <c r="G823" s="69" t="s">
        <v>16</v>
      </c>
      <c r="H823" s="69" t="s">
        <v>16</v>
      </c>
      <c r="I823" s="69" t="s">
        <v>16</v>
      </c>
      <c r="J823" s="69" t="s">
        <v>16</v>
      </c>
      <c r="K823" s="69" t="s">
        <v>16</v>
      </c>
      <c r="L823" s="69" t="s">
        <v>16</v>
      </c>
      <c r="M823" s="69" t="s">
        <v>16</v>
      </c>
      <c r="N823" s="69" t="s">
        <v>16</v>
      </c>
      <c r="O823" s="69" t="s">
        <v>16</v>
      </c>
      <c r="P823" s="69" t="s">
        <v>16</v>
      </c>
      <c r="Q823" s="64">
        <v>802</v>
      </c>
    </row>
    <row r="824" spans="1:17" ht="12" customHeight="1" x14ac:dyDescent="0.2">
      <c r="A824" s="63">
        <v>803</v>
      </c>
      <c r="B824" s="29" t="s">
        <v>339</v>
      </c>
      <c r="C824" s="69" t="s">
        <v>16</v>
      </c>
      <c r="D824" s="69" t="s">
        <v>16</v>
      </c>
      <c r="E824" s="69" t="s">
        <v>16</v>
      </c>
      <c r="F824" s="69" t="s">
        <v>16</v>
      </c>
      <c r="G824" s="69" t="s">
        <v>16</v>
      </c>
      <c r="H824" s="69" t="s">
        <v>16</v>
      </c>
      <c r="I824" s="69" t="s">
        <v>16</v>
      </c>
      <c r="J824" s="69" t="s">
        <v>16</v>
      </c>
      <c r="K824" s="69" t="s">
        <v>16</v>
      </c>
      <c r="L824" s="69" t="s">
        <v>16</v>
      </c>
      <c r="M824" s="69" t="s">
        <v>16</v>
      </c>
      <c r="N824" s="69" t="s">
        <v>16</v>
      </c>
      <c r="O824" s="69" t="s">
        <v>16</v>
      </c>
      <c r="P824" s="69" t="s">
        <v>16</v>
      </c>
      <c r="Q824" s="64">
        <v>803</v>
      </c>
    </row>
    <row r="825" spans="1:17" ht="12.75" customHeight="1" x14ac:dyDescent="0.2">
      <c r="A825" s="63">
        <v>804</v>
      </c>
      <c r="B825" s="26" t="s">
        <v>340</v>
      </c>
      <c r="C825" s="66">
        <f t="shared" ref="C825:P825" si="1253">SUM(C826,C827)</f>
        <v>0</v>
      </c>
      <c r="D825" s="66">
        <f t="shared" si="1253"/>
        <v>0</v>
      </c>
      <c r="E825" s="66">
        <f t="shared" si="1253"/>
        <v>0</v>
      </c>
      <c r="F825" s="66">
        <f t="shared" si="1253"/>
        <v>0</v>
      </c>
      <c r="G825" s="66">
        <f t="shared" si="1253"/>
        <v>0</v>
      </c>
      <c r="H825" s="66">
        <f t="shared" si="1253"/>
        <v>0</v>
      </c>
      <c r="I825" s="66">
        <f t="shared" si="1253"/>
        <v>0</v>
      </c>
      <c r="J825" s="66">
        <f t="shared" si="1253"/>
        <v>0</v>
      </c>
      <c r="K825" s="66">
        <f t="shared" si="1253"/>
        <v>0</v>
      </c>
      <c r="L825" s="66">
        <f t="shared" si="1253"/>
        <v>0</v>
      </c>
      <c r="M825" s="66">
        <f t="shared" si="1253"/>
        <v>0</v>
      </c>
      <c r="N825" s="66">
        <f t="shared" si="1253"/>
        <v>0</v>
      </c>
      <c r="O825" s="66">
        <f t="shared" si="1253"/>
        <v>0</v>
      </c>
      <c r="P825" s="66">
        <f t="shared" si="1253"/>
        <v>0</v>
      </c>
      <c r="Q825" s="64">
        <v>804</v>
      </c>
    </row>
    <row r="826" spans="1:17" ht="12" customHeight="1" x14ac:dyDescent="0.2">
      <c r="A826" s="63">
        <v>805</v>
      </c>
      <c r="B826" s="29" t="s">
        <v>341</v>
      </c>
      <c r="C826" s="69" t="s">
        <v>16</v>
      </c>
      <c r="D826" s="69" t="s">
        <v>16</v>
      </c>
      <c r="E826" s="69" t="s">
        <v>16</v>
      </c>
      <c r="F826" s="69" t="s">
        <v>16</v>
      </c>
      <c r="G826" s="69" t="s">
        <v>16</v>
      </c>
      <c r="H826" s="69" t="s">
        <v>16</v>
      </c>
      <c r="I826" s="69" t="s">
        <v>16</v>
      </c>
      <c r="J826" s="69" t="s">
        <v>16</v>
      </c>
      <c r="K826" s="69" t="s">
        <v>16</v>
      </c>
      <c r="L826" s="69" t="s">
        <v>16</v>
      </c>
      <c r="M826" s="69" t="s">
        <v>16</v>
      </c>
      <c r="N826" s="69" t="s">
        <v>16</v>
      </c>
      <c r="O826" s="69" t="s">
        <v>16</v>
      </c>
      <c r="P826" s="69" t="s">
        <v>16</v>
      </c>
      <c r="Q826" s="64">
        <v>805</v>
      </c>
    </row>
    <row r="827" spans="1:17" ht="12" customHeight="1" x14ac:dyDescent="0.2">
      <c r="A827" s="63">
        <v>806</v>
      </c>
      <c r="B827" s="29" t="s">
        <v>342</v>
      </c>
      <c r="C827" s="69" t="s">
        <v>16</v>
      </c>
      <c r="D827" s="69" t="s">
        <v>16</v>
      </c>
      <c r="E827" s="69" t="s">
        <v>16</v>
      </c>
      <c r="F827" s="69" t="s">
        <v>16</v>
      </c>
      <c r="G827" s="69" t="s">
        <v>16</v>
      </c>
      <c r="H827" s="69" t="s">
        <v>16</v>
      </c>
      <c r="I827" s="69" t="s">
        <v>16</v>
      </c>
      <c r="J827" s="69" t="s">
        <v>16</v>
      </c>
      <c r="K827" s="69" t="s">
        <v>16</v>
      </c>
      <c r="L827" s="69" t="s">
        <v>16</v>
      </c>
      <c r="M827" s="69" t="s">
        <v>16</v>
      </c>
      <c r="N827" s="69" t="s">
        <v>16</v>
      </c>
      <c r="O827" s="69" t="s">
        <v>16</v>
      </c>
      <c r="P827" s="69" t="s">
        <v>16</v>
      </c>
      <c r="Q827" s="64">
        <v>806</v>
      </c>
    </row>
    <row r="828" spans="1:17" ht="12.75" customHeight="1" x14ac:dyDescent="0.2">
      <c r="A828" s="63">
        <v>807</v>
      </c>
      <c r="B828" s="26" t="s">
        <v>343</v>
      </c>
      <c r="C828" s="66">
        <f t="shared" ref="C828:P828" si="1254">SUM(C829,C830)</f>
        <v>0</v>
      </c>
      <c r="D828" s="66">
        <f t="shared" si="1254"/>
        <v>0</v>
      </c>
      <c r="E828" s="66">
        <f t="shared" si="1254"/>
        <v>0</v>
      </c>
      <c r="F828" s="66">
        <f t="shared" si="1254"/>
        <v>0</v>
      </c>
      <c r="G828" s="66">
        <f t="shared" si="1254"/>
        <v>0</v>
      </c>
      <c r="H828" s="66">
        <f t="shared" si="1254"/>
        <v>0</v>
      </c>
      <c r="I828" s="66">
        <f t="shared" si="1254"/>
        <v>0</v>
      </c>
      <c r="J828" s="66">
        <f t="shared" si="1254"/>
        <v>0</v>
      </c>
      <c r="K828" s="66">
        <f t="shared" si="1254"/>
        <v>0</v>
      </c>
      <c r="L828" s="66">
        <f t="shared" si="1254"/>
        <v>0</v>
      </c>
      <c r="M828" s="66">
        <f t="shared" si="1254"/>
        <v>0</v>
      </c>
      <c r="N828" s="66">
        <f t="shared" si="1254"/>
        <v>0</v>
      </c>
      <c r="O828" s="66">
        <f t="shared" si="1254"/>
        <v>0</v>
      </c>
      <c r="P828" s="66">
        <f t="shared" si="1254"/>
        <v>0</v>
      </c>
      <c r="Q828" s="64">
        <v>807</v>
      </c>
    </row>
    <row r="829" spans="1:17" ht="12" customHeight="1" x14ac:dyDescent="0.2">
      <c r="A829" s="63">
        <v>808</v>
      </c>
      <c r="B829" s="29" t="s">
        <v>344</v>
      </c>
      <c r="C829" s="66">
        <f t="shared" ref="C829:C830" si="1255">SUM(D829,E829,F829,G829)</f>
        <v>0</v>
      </c>
      <c r="D829" s="69">
        <v>0</v>
      </c>
      <c r="E829" s="69">
        <v>0</v>
      </c>
      <c r="F829" s="69">
        <v>0</v>
      </c>
      <c r="G829" s="69">
        <v>0</v>
      </c>
      <c r="H829" s="66">
        <f t="shared" ref="H829:H830" si="1256">SUM(I829,J829,K829,L829)</f>
        <v>0</v>
      </c>
      <c r="I829" s="69">
        <v>0</v>
      </c>
      <c r="J829" s="69">
        <v>0</v>
      </c>
      <c r="K829" s="69">
        <v>0</v>
      </c>
      <c r="L829" s="69">
        <v>0</v>
      </c>
      <c r="M829" s="66">
        <f t="shared" ref="M829:M830" si="1257">SUM(N829,O829,P829)</f>
        <v>0</v>
      </c>
      <c r="N829" s="69">
        <v>0</v>
      </c>
      <c r="O829" s="69">
        <v>0</v>
      </c>
      <c r="P829" s="69">
        <v>0</v>
      </c>
      <c r="Q829" s="64">
        <v>808</v>
      </c>
    </row>
    <row r="830" spans="1:17" ht="12" customHeight="1" x14ac:dyDescent="0.2">
      <c r="A830" s="63">
        <v>809</v>
      </c>
      <c r="B830" s="29" t="s">
        <v>345</v>
      </c>
      <c r="C830" s="66">
        <f t="shared" si="1255"/>
        <v>0</v>
      </c>
      <c r="D830" s="69">
        <v>0</v>
      </c>
      <c r="E830" s="69">
        <v>0</v>
      </c>
      <c r="F830" s="69">
        <v>0</v>
      </c>
      <c r="G830" s="69">
        <v>0</v>
      </c>
      <c r="H830" s="66">
        <f t="shared" si="1256"/>
        <v>0</v>
      </c>
      <c r="I830" s="69">
        <v>0</v>
      </c>
      <c r="J830" s="69">
        <v>0</v>
      </c>
      <c r="K830" s="69">
        <v>0</v>
      </c>
      <c r="L830" s="69">
        <v>0</v>
      </c>
      <c r="M830" s="66">
        <f t="shared" si="1257"/>
        <v>0</v>
      </c>
      <c r="N830" s="69">
        <v>0</v>
      </c>
      <c r="O830" s="69">
        <v>0</v>
      </c>
      <c r="P830" s="69">
        <v>0</v>
      </c>
      <c r="Q830" s="64">
        <v>809</v>
      </c>
    </row>
    <row r="831" spans="1:17" ht="12.75" customHeight="1" x14ac:dyDescent="0.2">
      <c r="A831" s="63">
        <v>810</v>
      </c>
      <c r="B831" s="26" t="s">
        <v>346</v>
      </c>
      <c r="C831" s="66">
        <f t="shared" ref="C831:P831" si="1258">SUM(C832,C833)</f>
        <v>194.4</v>
      </c>
      <c r="D831" s="66">
        <f t="shared" si="1258"/>
        <v>47.300000000000004</v>
      </c>
      <c r="E831" s="66">
        <f t="shared" si="1258"/>
        <v>50.1</v>
      </c>
      <c r="F831" s="66">
        <f t="shared" si="1258"/>
        <v>50.300000000000004</v>
      </c>
      <c r="G831" s="66">
        <f t="shared" si="1258"/>
        <v>46.7</v>
      </c>
      <c r="H831" s="66">
        <f t="shared" si="1258"/>
        <v>-98.600000000000023</v>
      </c>
      <c r="I831" s="66">
        <f t="shared" si="1258"/>
        <v>-15.200000000000003</v>
      </c>
      <c r="J831" s="66">
        <f t="shared" si="1258"/>
        <v>-20.399999999999999</v>
      </c>
      <c r="K831" s="66">
        <f t="shared" si="1258"/>
        <v>-26.6</v>
      </c>
      <c r="L831" s="66">
        <f t="shared" si="1258"/>
        <v>-36.400000000000006</v>
      </c>
      <c r="M831" s="66">
        <f t="shared" si="1258"/>
        <v>-70.800000000000011</v>
      </c>
      <c r="N831" s="66">
        <f t="shared" si="1258"/>
        <v>-23.6</v>
      </c>
      <c r="O831" s="66">
        <f t="shared" si="1258"/>
        <v>-23.6</v>
      </c>
      <c r="P831" s="66">
        <f t="shared" si="1258"/>
        <v>-23.6</v>
      </c>
      <c r="Q831" s="64">
        <v>810</v>
      </c>
    </row>
    <row r="832" spans="1:17" ht="12.75" customHeight="1" x14ac:dyDescent="0.2">
      <c r="A832" s="63">
        <v>811</v>
      </c>
      <c r="B832" s="29" t="s">
        <v>347</v>
      </c>
      <c r="C832" s="66">
        <f t="shared" ref="C832:P833" si="1259">SUM(C835,C838)</f>
        <v>69.5</v>
      </c>
      <c r="D832" s="66">
        <f t="shared" si="1259"/>
        <v>17.600000000000001</v>
      </c>
      <c r="E832" s="66">
        <f t="shared" si="1259"/>
        <v>17.600000000000001</v>
      </c>
      <c r="F832" s="66">
        <f t="shared" si="1259"/>
        <v>17.600000000000001</v>
      </c>
      <c r="G832" s="66">
        <f t="shared" si="1259"/>
        <v>16.7</v>
      </c>
      <c r="H832" s="66">
        <f t="shared" si="1259"/>
        <v>-103.10000000000002</v>
      </c>
      <c r="I832" s="66">
        <f t="shared" si="1259"/>
        <v>-17.200000000000003</v>
      </c>
      <c r="J832" s="66">
        <f t="shared" si="1259"/>
        <v>-21.4</v>
      </c>
      <c r="K832" s="66">
        <f t="shared" si="1259"/>
        <v>-27.200000000000003</v>
      </c>
      <c r="L832" s="66">
        <f t="shared" si="1259"/>
        <v>-37.300000000000004</v>
      </c>
      <c r="M832" s="66">
        <f t="shared" si="1259"/>
        <v>-60.900000000000013</v>
      </c>
      <c r="N832" s="66">
        <f t="shared" si="1259"/>
        <v>-20.300000000000004</v>
      </c>
      <c r="O832" s="66">
        <f t="shared" si="1259"/>
        <v>-20.300000000000004</v>
      </c>
      <c r="P832" s="66">
        <f t="shared" si="1259"/>
        <v>-20.300000000000004</v>
      </c>
      <c r="Q832" s="64">
        <v>811</v>
      </c>
    </row>
    <row r="833" spans="1:17" ht="12.75" customHeight="1" x14ac:dyDescent="0.2">
      <c r="A833" s="63">
        <v>812</v>
      </c>
      <c r="B833" s="29" t="s">
        <v>348</v>
      </c>
      <c r="C833" s="66">
        <f t="shared" si="1259"/>
        <v>124.9</v>
      </c>
      <c r="D833" s="66">
        <f t="shared" si="1259"/>
        <v>29.700000000000003</v>
      </c>
      <c r="E833" s="66">
        <f t="shared" si="1259"/>
        <v>32.5</v>
      </c>
      <c r="F833" s="66">
        <f t="shared" si="1259"/>
        <v>32.700000000000003</v>
      </c>
      <c r="G833" s="66">
        <f t="shared" si="1259"/>
        <v>30</v>
      </c>
      <c r="H833" s="66">
        <f t="shared" si="1259"/>
        <v>4.5</v>
      </c>
      <c r="I833" s="66">
        <f t="shared" si="1259"/>
        <v>2</v>
      </c>
      <c r="J833" s="66">
        <f t="shared" si="1259"/>
        <v>1</v>
      </c>
      <c r="K833" s="66">
        <f t="shared" si="1259"/>
        <v>0.59999999999999964</v>
      </c>
      <c r="L833" s="66">
        <f t="shared" si="1259"/>
        <v>0.90000000000000036</v>
      </c>
      <c r="M833" s="66">
        <f t="shared" si="1259"/>
        <v>-9.8999999999999968</v>
      </c>
      <c r="N833" s="66">
        <f t="shared" si="1259"/>
        <v>-3.2999999999999989</v>
      </c>
      <c r="O833" s="66">
        <f t="shared" si="1259"/>
        <v>-3.2999999999999989</v>
      </c>
      <c r="P833" s="66">
        <f t="shared" si="1259"/>
        <v>-3.2999999999999989</v>
      </c>
      <c r="Q833" s="64">
        <v>812</v>
      </c>
    </row>
    <row r="834" spans="1:17" ht="12.75" customHeight="1" x14ac:dyDescent="0.2">
      <c r="A834" s="63">
        <v>813</v>
      </c>
      <c r="B834" s="27" t="s">
        <v>349</v>
      </c>
      <c r="C834" s="66">
        <f t="shared" ref="C834:P834" si="1260">SUM(C835,C836)</f>
        <v>0</v>
      </c>
      <c r="D834" s="66">
        <f t="shared" si="1260"/>
        <v>0</v>
      </c>
      <c r="E834" s="66">
        <f t="shared" si="1260"/>
        <v>0</v>
      </c>
      <c r="F834" s="66">
        <f t="shared" si="1260"/>
        <v>0</v>
      </c>
      <c r="G834" s="66">
        <f t="shared" si="1260"/>
        <v>0</v>
      </c>
      <c r="H834" s="66">
        <f t="shared" si="1260"/>
        <v>0</v>
      </c>
      <c r="I834" s="66">
        <f t="shared" si="1260"/>
        <v>0</v>
      </c>
      <c r="J834" s="66">
        <f t="shared" si="1260"/>
        <v>0</v>
      </c>
      <c r="K834" s="66">
        <f t="shared" si="1260"/>
        <v>0</v>
      </c>
      <c r="L834" s="66">
        <f t="shared" si="1260"/>
        <v>0</v>
      </c>
      <c r="M834" s="66">
        <f t="shared" si="1260"/>
        <v>0</v>
      </c>
      <c r="N834" s="66">
        <f t="shared" si="1260"/>
        <v>0</v>
      </c>
      <c r="O834" s="66">
        <f t="shared" si="1260"/>
        <v>0</v>
      </c>
      <c r="P834" s="66">
        <f t="shared" si="1260"/>
        <v>0</v>
      </c>
      <c r="Q834" s="64">
        <v>813</v>
      </c>
    </row>
    <row r="835" spans="1:17" ht="12.75" customHeight="1" x14ac:dyDescent="0.2">
      <c r="A835" s="63">
        <v>814</v>
      </c>
      <c r="B835" s="33" t="s">
        <v>350</v>
      </c>
      <c r="C835" s="69" t="s">
        <v>16</v>
      </c>
      <c r="D835" s="69" t="s">
        <v>16</v>
      </c>
      <c r="E835" s="69" t="s">
        <v>16</v>
      </c>
      <c r="F835" s="69" t="s">
        <v>16</v>
      </c>
      <c r="G835" s="69" t="s">
        <v>16</v>
      </c>
      <c r="H835" s="69" t="s">
        <v>16</v>
      </c>
      <c r="I835" s="69" t="s">
        <v>16</v>
      </c>
      <c r="J835" s="69" t="s">
        <v>16</v>
      </c>
      <c r="K835" s="69" t="s">
        <v>16</v>
      </c>
      <c r="L835" s="69" t="s">
        <v>16</v>
      </c>
      <c r="M835" s="69" t="s">
        <v>16</v>
      </c>
      <c r="N835" s="69" t="s">
        <v>16</v>
      </c>
      <c r="O835" s="69" t="s">
        <v>16</v>
      </c>
      <c r="P835" s="69" t="s">
        <v>16</v>
      </c>
      <c r="Q835" s="64">
        <v>814</v>
      </c>
    </row>
    <row r="836" spans="1:17" ht="12.75" customHeight="1" x14ac:dyDescent="0.2">
      <c r="A836" s="63">
        <v>815</v>
      </c>
      <c r="B836" s="33" t="s">
        <v>351</v>
      </c>
      <c r="C836" s="69" t="s">
        <v>16</v>
      </c>
      <c r="D836" s="69" t="s">
        <v>16</v>
      </c>
      <c r="E836" s="69" t="s">
        <v>16</v>
      </c>
      <c r="F836" s="69" t="s">
        <v>16</v>
      </c>
      <c r="G836" s="69" t="s">
        <v>16</v>
      </c>
      <c r="H836" s="69" t="s">
        <v>16</v>
      </c>
      <c r="I836" s="69" t="s">
        <v>16</v>
      </c>
      <c r="J836" s="69" t="s">
        <v>16</v>
      </c>
      <c r="K836" s="69" t="s">
        <v>16</v>
      </c>
      <c r="L836" s="69" t="s">
        <v>16</v>
      </c>
      <c r="M836" s="69" t="s">
        <v>16</v>
      </c>
      <c r="N836" s="69" t="s">
        <v>16</v>
      </c>
      <c r="O836" s="69" t="s">
        <v>16</v>
      </c>
      <c r="P836" s="69" t="s">
        <v>16</v>
      </c>
      <c r="Q836" s="64">
        <v>815</v>
      </c>
    </row>
    <row r="837" spans="1:17" ht="12.75" customHeight="1" x14ac:dyDescent="0.2">
      <c r="A837" s="63">
        <v>816</v>
      </c>
      <c r="B837" s="27" t="s">
        <v>352</v>
      </c>
      <c r="C837" s="66">
        <f t="shared" ref="C837:P837" si="1261">SUM(C838,C839)</f>
        <v>194.4</v>
      </c>
      <c r="D837" s="66">
        <f t="shared" si="1261"/>
        <v>47.300000000000004</v>
      </c>
      <c r="E837" s="66">
        <f t="shared" si="1261"/>
        <v>50.1</v>
      </c>
      <c r="F837" s="66">
        <f t="shared" si="1261"/>
        <v>50.300000000000004</v>
      </c>
      <c r="G837" s="66">
        <f t="shared" si="1261"/>
        <v>46.7</v>
      </c>
      <c r="H837" s="66">
        <f t="shared" si="1261"/>
        <v>-98.600000000000023</v>
      </c>
      <c r="I837" s="66">
        <f t="shared" si="1261"/>
        <v>-15.200000000000003</v>
      </c>
      <c r="J837" s="66">
        <f t="shared" si="1261"/>
        <v>-20.399999999999999</v>
      </c>
      <c r="K837" s="66">
        <f t="shared" si="1261"/>
        <v>-26.6</v>
      </c>
      <c r="L837" s="66">
        <f t="shared" si="1261"/>
        <v>-36.400000000000006</v>
      </c>
      <c r="M837" s="66">
        <f t="shared" si="1261"/>
        <v>-70.800000000000011</v>
      </c>
      <c r="N837" s="66">
        <f t="shared" si="1261"/>
        <v>-23.6</v>
      </c>
      <c r="O837" s="66">
        <f t="shared" si="1261"/>
        <v>-23.6</v>
      </c>
      <c r="P837" s="66">
        <f t="shared" si="1261"/>
        <v>-23.6</v>
      </c>
      <c r="Q837" s="64">
        <v>816</v>
      </c>
    </row>
    <row r="838" spans="1:17" ht="12.75" customHeight="1" x14ac:dyDescent="0.2">
      <c r="A838" s="63">
        <v>817</v>
      </c>
      <c r="B838" s="33" t="s">
        <v>353</v>
      </c>
      <c r="C838" s="66">
        <f t="shared" ref="C838:C839" si="1262">SUM(D838,E838,F838,G838)</f>
        <v>69.5</v>
      </c>
      <c r="D838" s="66">
        <v>17.600000000000001</v>
      </c>
      <c r="E838" s="66">
        <v>17.600000000000001</v>
      </c>
      <c r="F838" s="66">
        <v>17.600000000000001</v>
      </c>
      <c r="G838" s="66">
        <v>16.7</v>
      </c>
      <c r="H838" s="66">
        <f t="shared" ref="H838:H839" si="1263">SUM(I838,J838,K838,L838)</f>
        <v>-103.10000000000002</v>
      </c>
      <c r="I838" s="66">
        <v>-17.200000000000003</v>
      </c>
      <c r="J838" s="66">
        <v>-21.4</v>
      </c>
      <c r="K838" s="66">
        <v>-27.200000000000003</v>
      </c>
      <c r="L838" s="66">
        <v>-37.300000000000004</v>
      </c>
      <c r="M838" s="66">
        <f t="shared" ref="M838:M839" si="1264">SUM(N838,O838,P838)</f>
        <v>-60.900000000000013</v>
      </c>
      <c r="N838" s="66">
        <v>-20.300000000000004</v>
      </c>
      <c r="O838" s="66">
        <v>-20.300000000000004</v>
      </c>
      <c r="P838" s="66">
        <v>-20.300000000000004</v>
      </c>
      <c r="Q838" s="64">
        <v>817</v>
      </c>
    </row>
    <row r="839" spans="1:17" ht="12.75" customHeight="1" x14ac:dyDescent="0.2">
      <c r="A839" s="63">
        <v>818</v>
      </c>
      <c r="B839" s="33" t="s">
        <v>354</v>
      </c>
      <c r="C839" s="66">
        <f t="shared" si="1262"/>
        <v>124.9</v>
      </c>
      <c r="D839" s="66">
        <v>29.700000000000003</v>
      </c>
      <c r="E839" s="66">
        <v>32.5</v>
      </c>
      <c r="F839" s="66">
        <v>32.700000000000003</v>
      </c>
      <c r="G839" s="66">
        <v>30</v>
      </c>
      <c r="H839" s="66">
        <f t="shared" si="1263"/>
        <v>4.5</v>
      </c>
      <c r="I839" s="66">
        <v>2</v>
      </c>
      <c r="J839" s="66">
        <v>1</v>
      </c>
      <c r="K839" s="66">
        <v>0.59999999999999964</v>
      </c>
      <c r="L839" s="66">
        <v>0.90000000000000036</v>
      </c>
      <c r="M839" s="66">
        <f t="shared" si="1264"/>
        <v>-9.8999999999999968</v>
      </c>
      <c r="N839" s="66">
        <v>-3.2999999999999989</v>
      </c>
      <c r="O839" s="66">
        <v>-3.2999999999999989</v>
      </c>
      <c r="P839" s="66">
        <v>-3.2999999999999989</v>
      </c>
      <c r="Q839" s="64">
        <v>818</v>
      </c>
    </row>
    <row r="840" spans="1:17" ht="12.75" customHeight="1" x14ac:dyDescent="0.2">
      <c r="A840" s="63">
        <v>819</v>
      </c>
      <c r="B840" s="31" t="s">
        <v>355</v>
      </c>
      <c r="C840" s="68">
        <f t="shared" ref="C840" si="1265">SUM(C841)-SUM(C864)</f>
        <v>864.48780000000011</v>
      </c>
      <c r="D840" s="68">
        <f t="shared" ref="D840" si="1266">SUM(D841)-SUM(D864)</f>
        <v>304.07850000000008</v>
      </c>
      <c r="E840" s="68">
        <f t="shared" ref="E840:M840" si="1267">SUM(E841)-SUM(E864)</f>
        <v>275.39420000000001</v>
      </c>
      <c r="F840" s="68">
        <f t="shared" si="1267"/>
        <v>171.75770000000003</v>
      </c>
      <c r="G840" s="68">
        <f t="shared" si="1267"/>
        <v>113.25739999999998</v>
      </c>
      <c r="H840" s="68">
        <f t="shared" si="1267"/>
        <v>197.41519999999997</v>
      </c>
      <c r="I840" s="68">
        <f t="shared" ref="I840" si="1268">SUM(I841)-SUM(I864)</f>
        <v>139.74850000000001</v>
      </c>
      <c r="J840" s="68">
        <f t="shared" ref="J840:L840" si="1269">SUM(J841)-SUM(J864)</f>
        <v>-33.548200000000008</v>
      </c>
      <c r="K840" s="68">
        <f t="shared" si="1269"/>
        <v>40.278600000000004</v>
      </c>
      <c r="L840" s="68">
        <f t="shared" si="1269"/>
        <v>50.936299999999989</v>
      </c>
      <c r="M840" s="68">
        <f t="shared" si="1267"/>
        <v>-4.9946560000000204</v>
      </c>
      <c r="N840" s="68">
        <f t="shared" ref="N840" si="1270">SUM(N841)-SUM(N864)</f>
        <v>10.776995000000014</v>
      </c>
      <c r="O840" s="68">
        <f t="shared" ref="O840:P840" si="1271">SUM(O841)-SUM(O864)</f>
        <v>9.4224849999999947</v>
      </c>
      <c r="P840" s="68">
        <f t="shared" si="1271"/>
        <v>-25.194136000000015</v>
      </c>
      <c r="Q840" s="64">
        <v>819</v>
      </c>
    </row>
    <row r="841" spans="1:17" ht="12.75" customHeight="1" x14ac:dyDescent="0.2">
      <c r="A841" s="63">
        <v>820</v>
      </c>
      <c r="B841" s="32" t="s">
        <v>191</v>
      </c>
      <c r="C841" s="68">
        <f t="shared" ref="C841:P841" si="1272">SUM(C845,C848,C851,C854)</f>
        <v>1023.7209000000001</v>
      </c>
      <c r="D841" s="68">
        <f t="shared" si="1272"/>
        <v>429.91150000000005</v>
      </c>
      <c r="E841" s="68">
        <f t="shared" si="1272"/>
        <v>274.84660000000002</v>
      </c>
      <c r="F841" s="68">
        <f t="shared" si="1272"/>
        <v>194.33500000000001</v>
      </c>
      <c r="G841" s="68">
        <f t="shared" si="1272"/>
        <v>124.62779999999998</v>
      </c>
      <c r="H841" s="68">
        <f t="shared" si="1272"/>
        <v>267.61079999999998</v>
      </c>
      <c r="I841" s="68">
        <f t="shared" si="1272"/>
        <v>137.8912</v>
      </c>
      <c r="J841" s="68">
        <f t="shared" si="1272"/>
        <v>29.890699999999995</v>
      </c>
      <c r="K841" s="68">
        <f t="shared" si="1272"/>
        <v>-34.798399999999994</v>
      </c>
      <c r="L841" s="68">
        <f t="shared" si="1272"/>
        <v>134.62729999999999</v>
      </c>
      <c r="M841" s="68">
        <f t="shared" si="1272"/>
        <v>216.36312499999997</v>
      </c>
      <c r="N841" s="68">
        <f t="shared" si="1272"/>
        <v>101.78501700000001</v>
      </c>
      <c r="O841" s="68">
        <f t="shared" si="1272"/>
        <v>47.054125999999997</v>
      </c>
      <c r="P841" s="68">
        <f t="shared" si="1272"/>
        <v>67.52398199999999</v>
      </c>
      <c r="Q841" s="64">
        <v>820</v>
      </c>
    </row>
    <row r="842" spans="1:17" ht="12" customHeight="1" x14ac:dyDescent="0.2">
      <c r="A842" s="63">
        <v>821</v>
      </c>
      <c r="B842" s="26" t="s">
        <v>356</v>
      </c>
      <c r="C842" s="66">
        <f t="shared" ref="C842:P842" si="1273">SUM(C843,C844)</f>
        <v>0</v>
      </c>
      <c r="D842" s="66">
        <f t="shared" si="1273"/>
        <v>0</v>
      </c>
      <c r="E842" s="66">
        <f t="shared" si="1273"/>
        <v>0</v>
      </c>
      <c r="F842" s="66">
        <f t="shared" si="1273"/>
        <v>0</v>
      </c>
      <c r="G842" s="66">
        <f t="shared" si="1273"/>
        <v>0</v>
      </c>
      <c r="H842" s="66">
        <f t="shared" si="1273"/>
        <v>0</v>
      </c>
      <c r="I842" s="66">
        <f t="shared" si="1273"/>
        <v>0</v>
      </c>
      <c r="J842" s="66">
        <f t="shared" si="1273"/>
        <v>0</v>
      </c>
      <c r="K842" s="66">
        <f t="shared" si="1273"/>
        <v>0</v>
      </c>
      <c r="L842" s="66">
        <f t="shared" si="1273"/>
        <v>0</v>
      </c>
      <c r="M842" s="66">
        <f t="shared" si="1273"/>
        <v>0</v>
      </c>
      <c r="N842" s="66">
        <f t="shared" si="1273"/>
        <v>0</v>
      </c>
      <c r="O842" s="66">
        <f t="shared" si="1273"/>
        <v>0</v>
      </c>
      <c r="P842" s="66">
        <f t="shared" si="1273"/>
        <v>0</v>
      </c>
      <c r="Q842" s="64">
        <v>821</v>
      </c>
    </row>
    <row r="843" spans="1:17" ht="12" customHeight="1" x14ac:dyDescent="0.2">
      <c r="A843" s="63">
        <v>822</v>
      </c>
      <c r="B843" s="29" t="s">
        <v>357</v>
      </c>
      <c r="C843" s="69" t="s">
        <v>16</v>
      </c>
      <c r="D843" s="69" t="s">
        <v>16</v>
      </c>
      <c r="E843" s="69" t="s">
        <v>16</v>
      </c>
      <c r="F843" s="69" t="s">
        <v>16</v>
      </c>
      <c r="G843" s="69" t="s">
        <v>16</v>
      </c>
      <c r="H843" s="69" t="s">
        <v>16</v>
      </c>
      <c r="I843" s="69" t="s">
        <v>16</v>
      </c>
      <c r="J843" s="69" t="s">
        <v>16</v>
      </c>
      <c r="K843" s="69" t="s">
        <v>16</v>
      </c>
      <c r="L843" s="69" t="s">
        <v>16</v>
      </c>
      <c r="M843" s="69" t="s">
        <v>16</v>
      </c>
      <c r="N843" s="69" t="s">
        <v>16</v>
      </c>
      <c r="O843" s="69" t="s">
        <v>16</v>
      </c>
      <c r="P843" s="69" t="s">
        <v>16</v>
      </c>
      <c r="Q843" s="64">
        <v>822</v>
      </c>
    </row>
    <row r="844" spans="1:17" ht="12" customHeight="1" x14ac:dyDescent="0.2">
      <c r="A844" s="63">
        <v>823</v>
      </c>
      <c r="B844" s="29" t="s">
        <v>358</v>
      </c>
      <c r="C844" s="69" t="s">
        <v>16</v>
      </c>
      <c r="D844" s="69" t="s">
        <v>16</v>
      </c>
      <c r="E844" s="69" t="s">
        <v>16</v>
      </c>
      <c r="F844" s="69" t="s">
        <v>16</v>
      </c>
      <c r="G844" s="69" t="s">
        <v>16</v>
      </c>
      <c r="H844" s="69" t="s">
        <v>16</v>
      </c>
      <c r="I844" s="69" t="s">
        <v>16</v>
      </c>
      <c r="J844" s="69" t="s">
        <v>16</v>
      </c>
      <c r="K844" s="69" t="s">
        <v>16</v>
      </c>
      <c r="L844" s="69" t="s">
        <v>16</v>
      </c>
      <c r="M844" s="69" t="s">
        <v>16</v>
      </c>
      <c r="N844" s="69" t="s">
        <v>16</v>
      </c>
      <c r="O844" s="69" t="s">
        <v>16</v>
      </c>
      <c r="P844" s="69" t="s">
        <v>16</v>
      </c>
      <c r="Q844" s="64">
        <v>823</v>
      </c>
    </row>
    <row r="845" spans="1:17" ht="12" customHeight="1" x14ac:dyDescent="0.2">
      <c r="A845" s="63">
        <v>824</v>
      </c>
      <c r="B845" s="26" t="s">
        <v>359</v>
      </c>
      <c r="C845" s="66">
        <f t="shared" ref="C845:P845" si="1274">SUM(C846,C847)</f>
        <v>0</v>
      </c>
      <c r="D845" s="66">
        <f t="shared" si="1274"/>
        <v>0</v>
      </c>
      <c r="E845" s="66">
        <f t="shared" si="1274"/>
        <v>0</v>
      </c>
      <c r="F845" s="66">
        <f t="shared" si="1274"/>
        <v>0</v>
      </c>
      <c r="G845" s="66">
        <f t="shared" si="1274"/>
        <v>0</v>
      </c>
      <c r="H845" s="66">
        <f t="shared" si="1274"/>
        <v>0</v>
      </c>
      <c r="I845" s="66">
        <f t="shared" si="1274"/>
        <v>0</v>
      </c>
      <c r="J845" s="66">
        <f t="shared" si="1274"/>
        <v>0</v>
      </c>
      <c r="K845" s="66">
        <f t="shared" si="1274"/>
        <v>0</v>
      </c>
      <c r="L845" s="66">
        <f t="shared" si="1274"/>
        <v>0</v>
      </c>
      <c r="M845" s="66">
        <f t="shared" si="1274"/>
        <v>0</v>
      </c>
      <c r="N845" s="66">
        <f t="shared" si="1274"/>
        <v>0</v>
      </c>
      <c r="O845" s="66">
        <f t="shared" si="1274"/>
        <v>0</v>
      </c>
      <c r="P845" s="66">
        <f t="shared" si="1274"/>
        <v>0</v>
      </c>
      <c r="Q845" s="64">
        <v>824</v>
      </c>
    </row>
    <row r="846" spans="1:17" ht="12" customHeight="1" x14ac:dyDescent="0.2">
      <c r="A846" s="63">
        <v>825</v>
      </c>
      <c r="B846" s="29" t="s">
        <v>360</v>
      </c>
      <c r="C846" s="66">
        <f t="shared" ref="C846" si="1275">SUM(D846,E846,F846,G846)</f>
        <v>0</v>
      </c>
      <c r="D846" s="66">
        <v>0</v>
      </c>
      <c r="E846" s="66">
        <v>0</v>
      </c>
      <c r="F846" s="66">
        <v>0</v>
      </c>
      <c r="G846" s="66">
        <v>0</v>
      </c>
      <c r="H846" s="66">
        <f t="shared" ref="H846" si="1276">SUM(I846,J846,K846,L846)</f>
        <v>0</v>
      </c>
      <c r="I846" s="66">
        <v>0</v>
      </c>
      <c r="J846" s="66">
        <v>0</v>
      </c>
      <c r="K846" s="66">
        <v>0</v>
      </c>
      <c r="L846" s="66">
        <v>0</v>
      </c>
      <c r="M846" s="66">
        <f t="shared" ref="M846" si="1277">SUM(N846,O846,P846)</f>
        <v>0</v>
      </c>
      <c r="N846" s="66">
        <v>0</v>
      </c>
      <c r="O846" s="66">
        <v>0</v>
      </c>
      <c r="P846" s="66">
        <v>0</v>
      </c>
      <c r="Q846" s="64">
        <v>825</v>
      </c>
    </row>
    <row r="847" spans="1:17" ht="12" customHeight="1" x14ac:dyDescent="0.2">
      <c r="A847" s="63">
        <v>826</v>
      </c>
      <c r="B847" s="29" t="s">
        <v>361</v>
      </c>
      <c r="C847" s="69" t="s">
        <v>16</v>
      </c>
      <c r="D847" s="69" t="s">
        <v>16</v>
      </c>
      <c r="E847" s="69" t="s">
        <v>16</v>
      </c>
      <c r="F847" s="69" t="s">
        <v>16</v>
      </c>
      <c r="G847" s="69" t="s">
        <v>16</v>
      </c>
      <c r="H847" s="69" t="s">
        <v>16</v>
      </c>
      <c r="I847" s="69" t="s">
        <v>16</v>
      </c>
      <c r="J847" s="69" t="s">
        <v>16</v>
      </c>
      <c r="K847" s="69" t="s">
        <v>16</v>
      </c>
      <c r="L847" s="69" t="s">
        <v>16</v>
      </c>
      <c r="M847" s="69" t="s">
        <v>16</v>
      </c>
      <c r="N847" s="69" t="s">
        <v>16</v>
      </c>
      <c r="O847" s="69" t="s">
        <v>16</v>
      </c>
      <c r="P847" s="69" t="s">
        <v>16</v>
      </c>
      <c r="Q847" s="64">
        <v>826</v>
      </c>
    </row>
    <row r="848" spans="1:17" ht="12" customHeight="1" x14ac:dyDescent="0.2">
      <c r="A848" s="63">
        <v>827</v>
      </c>
      <c r="B848" s="26" t="s">
        <v>362</v>
      </c>
      <c r="C848" s="66">
        <f t="shared" ref="C848:P848" si="1278">SUM(C849,C850)</f>
        <v>-1.6307000000000045</v>
      </c>
      <c r="D848" s="66">
        <f t="shared" si="1278"/>
        <v>62.251399999999997</v>
      </c>
      <c r="E848" s="66">
        <f t="shared" si="1278"/>
        <v>18.279899999999998</v>
      </c>
      <c r="F848" s="66">
        <f t="shared" si="1278"/>
        <v>42.223599999999998</v>
      </c>
      <c r="G848" s="66">
        <f t="shared" si="1278"/>
        <v>-124.3856</v>
      </c>
      <c r="H848" s="66">
        <f t="shared" si="1278"/>
        <v>104.4639</v>
      </c>
      <c r="I848" s="66">
        <f t="shared" si="1278"/>
        <v>102.69119999999999</v>
      </c>
      <c r="J848" s="66">
        <f t="shared" si="1278"/>
        <v>-35.649000000000001</v>
      </c>
      <c r="K848" s="66">
        <f t="shared" si="1278"/>
        <v>-13.861599999999999</v>
      </c>
      <c r="L848" s="66">
        <f t="shared" si="1278"/>
        <v>51.283299999999997</v>
      </c>
      <c r="M848" s="66">
        <f t="shared" si="1278"/>
        <v>96.823894999999993</v>
      </c>
      <c r="N848" s="66">
        <f t="shared" si="1278"/>
        <v>108.030857</v>
      </c>
      <c r="O848" s="66">
        <f t="shared" si="1278"/>
        <v>-6.7166040000000002</v>
      </c>
      <c r="P848" s="66">
        <f t="shared" si="1278"/>
        <v>-4.4903580000000005</v>
      </c>
      <c r="Q848" s="64">
        <v>827</v>
      </c>
    </row>
    <row r="849" spans="1:17" ht="12" customHeight="1" x14ac:dyDescent="0.2">
      <c r="A849" s="63">
        <v>828</v>
      </c>
      <c r="B849" s="29" t="s">
        <v>363</v>
      </c>
      <c r="C849" s="66">
        <f t="shared" ref="C849" si="1279">SUM(D849,E849,F849,G849)</f>
        <v>-1.6307000000000045</v>
      </c>
      <c r="D849" s="66">
        <v>62.251399999999997</v>
      </c>
      <c r="E849" s="66">
        <v>18.279899999999998</v>
      </c>
      <c r="F849" s="66">
        <v>42.223599999999998</v>
      </c>
      <c r="G849" s="66">
        <v>-124.3856</v>
      </c>
      <c r="H849" s="66">
        <f t="shared" ref="H849" si="1280">SUM(I849,J849,K849,L849)</f>
        <v>104.4639</v>
      </c>
      <c r="I849" s="66">
        <v>102.69119999999999</v>
      </c>
      <c r="J849" s="66">
        <v>-35.649000000000001</v>
      </c>
      <c r="K849" s="66">
        <v>-13.861599999999999</v>
      </c>
      <c r="L849" s="66">
        <v>51.283299999999997</v>
      </c>
      <c r="M849" s="66">
        <f t="shared" ref="M849" si="1281">SUM(N849,O849,P849)</f>
        <v>96.823894999999993</v>
      </c>
      <c r="N849" s="66">
        <v>108.030857</v>
      </c>
      <c r="O849" s="66">
        <v>-6.7166040000000002</v>
      </c>
      <c r="P849" s="66">
        <v>-4.4903580000000005</v>
      </c>
      <c r="Q849" s="64">
        <v>828</v>
      </c>
    </row>
    <row r="850" spans="1:17" ht="12" customHeight="1" x14ac:dyDescent="0.2">
      <c r="A850" s="63">
        <v>829</v>
      </c>
      <c r="B850" s="29" t="s">
        <v>364</v>
      </c>
      <c r="C850" s="69" t="s">
        <v>16</v>
      </c>
      <c r="D850" s="69" t="s">
        <v>16</v>
      </c>
      <c r="E850" s="69" t="s">
        <v>16</v>
      </c>
      <c r="F850" s="69" t="s">
        <v>16</v>
      </c>
      <c r="G850" s="69" t="s">
        <v>16</v>
      </c>
      <c r="H850" s="69" t="s">
        <v>16</v>
      </c>
      <c r="I850" s="69" t="s">
        <v>16</v>
      </c>
      <c r="J850" s="69" t="s">
        <v>16</v>
      </c>
      <c r="K850" s="69" t="s">
        <v>16</v>
      </c>
      <c r="L850" s="69" t="s">
        <v>16</v>
      </c>
      <c r="M850" s="69" t="s">
        <v>16</v>
      </c>
      <c r="N850" s="69" t="s">
        <v>16</v>
      </c>
      <c r="O850" s="69" t="s">
        <v>16</v>
      </c>
      <c r="P850" s="69" t="s">
        <v>16</v>
      </c>
      <c r="Q850" s="64">
        <v>829</v>
      </c>
    </row>
    <row r="851" spans="1:17" ht="12" customHeight="1" x14ac:dyDescent="0.2">
      <c r="A851" s="63">
        <v>830</v>
      </c>
      <c r="B851" s="26" t="s">
        <v>365</v>
      </c>
      <c r="C851" s="66">
        <f t="shared" ref="C851:P851" si="1282">SUM(C852,C853)</f>
        <v>-1.9483999999999906</v>
      </c>
      <c r="D851" s="66">
        <f t="shared" si="1282"/>
        <v>110.8601</v>
      </c>
      <c r="E851" s="66">
        <f t="shared" si="1282"/>
        <v>-0.23330000000000001</v>
      </c>
      <c r="F851" s="66">
        <f t="shared" si="1282"/>
        <v>-104.68859999999999</v>
      </c>
      <c r="G851" s="66">
        <f t="shared" si="1282"/>
        <v>-7.8865999999999996</v>
      </c>
      <c r="H851" s="66">
        <f t="shared" si="1282"/>
        <v>65.946899999999999</v>
      </c>
      <c r="I851" s="66">
        <f t="shared" si="1282"/>
        <v>11.2</v>
      </c>
      <c r="J851" s="66">
        <f t="shared" si="1282"/>
        <v>43.139699999999998</v>
      </c>
      <c r="K851" s="66">
        <f t="shared" si="1282"/>
        <v>-46.836799999999997</v>
      </c>
      <c r="L851" s="66">
        <f t="shared" si="1282"/>
        <v>58.444000000000003</v>
      </c>
      <c r="M851" s="66">
        <f t="shared" si="1282"/>
        <v>19.339229999999997</v>
      </c>
      <c r="N851" s="66">
        <f t="shared" si="1282"/>
        <v>-39.64584</v>
      </c>
      <c r="O851" s="66">
        <f t="shared" si="1282"/>
        <v>20.370729999999998</v>
      </c>
      <c r="P851" s="66">
        <f t="shared" si="1282"/>
        <v>38.614339999999999</v>
      </c>
      <c r="Q851" s="64">
        <v>830</v>
      </c>
    </row>
    <row r="852" spans="1:17" ht="12" customHeight="1" x14ac:dyDescent="0.2">
      <c r="A852" s="63">
        <v>831</v>
      </c>
      <c r="B852" s="29" t="s">
        <v>366</v>
      </c>
      <c r="C852" s="66">
        <f t="shared" ref="C852:C853" si="1283">SUM(D852,E852,F852,G852)</f>
        <v>-1.9483999999999906</v>
      </c>
      <c r="D852" s="66">
        <v>110.8601</v>
      </c>
      <c r="E852" s="66">
        <v>-0.23330000000000001</v>
      </c>
      <c r="F852" s="66">
        <v>-104.68859999999999</v>
      </c>
      <c r="G852" s="66">
        <v>-7.8865999999999996</v>
      </c>
      <c r="H852" s="66">
        <f t="shared" ref="H852:H853" si="1284">SUM(I852,J852,K852,L852)</f>
        <v>65.946899999999999</v>
      </c>
      <c r="I852" s="66">
        <v>11.2</v>
      </c>
      <c r="J852" s="66">
        <v>43.139699999999998</v>
      </c>
      <c r="K852" s="66">
        <v>-46.836799999999997</v>
      </c>
      <c r="L852" s="66">
        <v>58.444000000000003</v>
      </c>
      <c r="M852" s="66">
        <f t="shared" ref="M852:M853" si="1285">SUM(N852,O852,P852)</f>
        <v>19.339229999999997</v>
      </c>
      <c r="N852" s="66">
        <v>-39.64584</v>
      </c>
      <c r="O852" s="66">
        <v>20.370729999999998</v>
      </c>
      <c r="P852" s="66">
        <v>38.614339999999999</v>
      </c>
      <c r="Q852" s="64">
        <v>831</v>
      </c>
    </row>
    <row r="853" spans="1:17" ht="12" customHeight="1" x14ac:dyDescent="0.2">
      <c r="A853" s="63">
        <v>832</v>
      </c>
      <c r="B853" s="29" t="s">
        <v>367</v>
      </c>
      <c r="C853" s="66">
        <f t="shared" si="1283"/>
        <v>0</v>
      </c>
      <c r="D853" s="66">
        <v>0</v>
      </c>
      <c r="E853" s="66">
        <v>0</v>
      </c>
      <c r="F853" s="66">
        <v>0</v>
      </c>
      <c r="G853" s="66">
        <v>0</v>
      </c>
      <c r="H853" s="66">
        <f t="shared" si="1284"/>
        <v>0</v>
      </c>
      <c r="I853" s="66">
        <v>0</v>
      </c>
      <c r="J853" s="66">
        <v>0</v>
      </c>
      <c r="K853" s="66">
        <v>0</v>
      </c>
      <c r="L853" s="66">
        <v>0</v>
      </c>
      <c r="M853" s="66">
        <f t="shared" si="1285"/>
        <v>0</v>
      </c>
      <c r="N853" s="66">
        <v>0</v>
      </c>
      <c r="O853" s="66">
        <v>0</v>
      </c>
      <c r="P853" s="66">
        <v>0</v>
      </c>
      <c r="Q853" s="64">
        <v>832</v>
      </c>
    </row>
    <row r="854" spans="1:17" ht="12" customHeight="1" x14ac:dyDescent="0.2">
      <c r="A854" s="63">
        <v>833</v>
      </c>
      <c r="B854" s="26" t="s">
        <v>368</v>
      </c>
      <c r="C854" s="66">
        <f t="shared" ref="C854:P854" si="1286">SUM(C855,C856)</f>
        <v>1027.3000000000002</v>
      </c>
      <c r="D854" s="66">
        <f t="shared" si="1286"/>
        <v>256.8</v>
      </c>
      <c r="E854" s="66">
        <f t="shared" si="1286"/>
        <v>256.8</v>
      </c>
      <c r="F854" s="66">
        <f t="shared" si="1286"/>
        <v>256.8</v>
      </c>
      <c r="G854" s="66">
        <f t="shared" si="1286"/>
        <v>256.89999999999998</v>
      </c>
      <c r="H854" s="66">
        <f t="shared" si="1286"/>
        <v>97.199999999999989</v>
      </c>
      <c r="I854" s="66">
        <f t="shared" si="1286"/>
        <v>24</v>
      </c>
      <c r="J854" s="66">
        <f t="shared" si="1286"/>
        <v>22.4</v>
      </c>
      <c r="K854" s="66">
        <f t="shared" si="1286"/>
        <v>25.9</v>
      </c>
      <c r="L854" s="66">
        <f t="shared" si="1286"/>
        <v>24.9</v>
      </c>
      <c r="M854" s="66">
        <f t="shared" si="1286"/>
        <v>100.19999999999999</v>
      </c>
      <c r="N854" s="66">
        <f t="shared" si="1286"/>
        <v>33.4</v>
      </c>
      <c r="O854" s="66">
        <f t="shared" si="1286"/>
        <v>33.4</v>
      </c>
      <c r="P854" s="66">
        <f t="shared" si="1286"/>
        <v>33.4</v>
      </c>
      <c r="Q854" s="64">
        <v>833</v>
      </c>
    </row>
    <row r="855" spans="1:17" ht="12" customHeight="1" x14ac:dyDescent="0.2">
      <c r="A855" s="63">
        <v>834</v>
      </c>
      <c r="B855" s="29" t="s">
        <v>369</v>
      </c>
      <c r="C855" s="66">
        <f t="shared" ref="C855:P856" si="1287">SUM(C858,C861)</f>
        <v>1027.3000000000002</v>
      </c>
      <c r="D855" s="66">
        <f t="shared" si="1287"/>
        <v>256.8</v>
      </c>
      <c r="E855" s="66">
        <f t="shared" si="1287"/>
        <v>256.8</v>
      </c>
      <c r="F855" s="66">
        <f t="shared" si="1287"/>
        <v>256.8</v>
      </c>
      <c r="G855" s="66">
        <f t="shared" si="1287"/>
        <v>256.89999999999998</v>
      </c>
      <c r="H855" s="66">
        <f t="shared" si="1287"/>
        <v>97.199999999999989</v>
      </c>
      <c r="I855" s="66">
        <f t="shared" si="1287"/>
        <v>24</v>
      </c>
      <c r="J855" s="66">
        <f t="shared" si="1287"/>
        <v>22.4</v>
      </c>
      <c r="K855" s="66">
        <f t="shared" si="1287"/>
        <v>25.9</v>
      </c>
      <c r="L855" s="66">
        <f t="shared" si="1287"/>
        <v>24.9</v>
      </c>
      <c r="M855" s="66">
        <f t="shared" si="1287"/>
        <v>100.19999999999999</v>
      </c>
      <c r="N855" s="66">
        <f t="shared" si="1287"/>
        <v>33.4</v>
      </c>
      <c r="O855" s="66">
        <f t="shared" si="1287"/>
        <v>33.4</v>
      </c>
      <c r="P855" s="66">
        <f t="shared" si="1287"/>
        <v>33.4</v>
      </c>
      <c r="Q855" s="64">
        <v>834</v>
      </c>
    </row>
    <row r="856" spans="1:17" ht="12" customHeight="1" x14ac:dyDescent="0.2">
      <c r="A856" s="63">
        <v>835</v>
      </c>
      <c r="B856" s="29" t="s">
        <v>370</v>
      </c>
      <c r="C856" s="66">
        <f t="shared" si="1287"/>
        <v>0</v>
      </c>
      <c r="D856" s="66">
        <f t="shared" si="1287"/>
        <v>0</v>
      </c>
      <c r="E856" s="66">
        <f t="shared" si="1287"/>
        <v>0</v>
      </c>
      <c r="F856" s="66">
        <f t="shared" si="1287"/>
        <v>0</v>
      </c>
      <c r="G856" s="66">
        <f t="shared" si="1287"/>
        <v>0</v>
      </c>
      <c r="H856" s="66">
        <f t="shared" si="1287"/>
        <v>0</v>
      </c>
      <c r="I856" s="66">
        <f t="shared" si="1287"/>
        <v>0</v>
      </c>
      <c r="J856" s="66">
        <f t="shared" si="1287"/>
        <v>0</v>
      </c>
      <c r="K856" s="66">
        <f t="shared" si="1287"/>
        <v>0</v>
      </c>
      <c r="L856" s="66">
        <f t="shared" si="1287"/>
        <v>0</v>
      </c>
      <c r="M856" s="66">
        <f t="shared" si="1287"/>
        <v>0</v>
      </c>
      <c r="N856" s="66">
        <f t="shared" si="1287"/>
        <v>0</v>
      </c>
      <c r="O856" s="66">
        <f t="shared" si="1287"/>
        <v>0</v>
      </c>
      <c r="P856" s="66">
        <f t="shared" si="1287"/>
        <v>0</v>
      </c>
      <c r="Q856" s="64">
        <v>835</v>
      </c>
    </row>
    <row r="857" spans="1:17" ht="12" customHeight="1" x14ac:dyDescent="0.2">
      <c r="A857" s="63">
        <v>836</v>
      </c>
      <c r="B857" s="27" t="s">
        <v>371</v>
      </c>
      <c r="C857" s="66">
        <f t="shared" ref="C857:P857" si="1288">SUM(C858,C859)</f>
        <v>0</v>
      </c>
      <c r="D857" s="66">
        <f t="shared" si="1288"/>
        <v>0</v>
      </c>
      <c r="E857" s="66">
        <f t="shared" si="1288"/>
        <v>0</v>
      </c>
      <c r="F857" s="66">
        <f t="shared" si="1288"/>
        <v>0</v>
      </c>
      <c r="G857" s="66">
        <f t="shared" si="1288"/>
        <v>0</v>
      </c>
      <c r="H857" s="66">
        <f t="shared" si="1288"/>
        <v>0</v>
      </c>
      <c r="I857" s="66">
        <f t="shared" si="1288"/>
        <v>0</v>
      </c>
      <c r="J857" s="66">
        <f t="shared" si="1288"/>
        <v>0</v>
      </c>
      <c r="K857" s="66">
        <f t="shared" si="1288"/>
        <v>0</v>
      </c>
      <c r="L857" s="66">
        <f t="shared" si="1288"/>
        <v>0</v>
      </c>
      <c r="M857" s="66">
        <f t="shared" si="1288"/>
        <v>0</v>
      </c>
      <c r="N857" s="66">
        <f t="shared" si="1288"/>
        <v>0</v>
      </c>
      <c r="O857" s="66">
        <f t="shared" si="1288"/>
        <v>0</v>
      </c>
      <c r="P857" s="66">
        <f t="shared" si="1288"/>
        <v>0</v>
      </c>
      <c r="Q857" s="64">
        <v>836</v>
      </c>
    </row>
    <row r="858" spans="1:17" ht="12" customHeight="1" x14ac:dyDescent="0.2">
      <c r="A858" s="63">
        <v>837</v>
      </c>
      <c r="B858" s="33" t="s">
        <v>372</v>
      </c>
      <c r="C858" s="69" t="s">
        <v>16</v>
      </c>
      <c r="D858" s="69" t="s">
        <v>16</v>
      </c>
      <c r="E858" s="69" t="s">
        <v>16</v>
      </c>
      <c r="F858" s="69" t="s">
        <v>16</v>
      </c>
      <c r="G858" s="69" t="s">
        <v>16</v>
      </c>
      <c r="H858" s="69" t="s">
        <v>16</v>
      </c>
      <c r="I858" s="69" t="s">
        <v>16</v>
      </c>
      <c r="J858" s="69" t="s">
        <v>16</v>
      </c>
      <c r="K858" s="69" t="s">
        <v>16</v>
      </c>
      <c r="L858" s="69" t="s">
        <v>16</v>
      </c>
      <c r="M858" s="69" t="s">
        <v>16</v>
      </c>
      <c r="N858" s="69" t="s">
        <v>16</v>
      </c>
      <c r="O858" s="69" t="s">
        <v>16</v>
      </c>
      <c r="P858" s="69" t="s">
        <v>16</v>
      </c>
      <c r="Q858" s="64">
        <v>837</v>
      </c>
    </row>
    <row r="859" spans="1:17" ht="12" customHeight="1" x14ac:dyDescent="0.2">
      <c r="A859" s="63">
        <v>838</v>
      </c>
      <c r="B859" s="33" t="s">
        <v>373</v>
      </c>
      <c r="C859" s="69" t="s">
        <v>16</v>
      </c>
      <c r="D859" s="69" t="s">
        <v>16</v>
      </c>
      <c r="E859" s="69" t="s">
        <v>16</v>
      </c>
      <c r="F859" s="69" t="s">
        <v>16</v>
      </c>
      <c r="G859" s="69" t="s">
        <v>16</v>
      </c>
      <c r="H859" s="69" t="s">
        <v>16</v>
      </c>
      <c r="I859" s="69" t="s">
        <v>16</v>
      </c>
      <c r="J859" s="69" t="s">
        <v>16</v>
      </c>
      <c r="K859" s="69" t="s">
        <v>16</v>
      </c>
      <c r="L859" s="69" t="s">
        <v>16</v>
      </c>
      <c r="M859" s="69" t="s">
        <v>16</v>
      </c>
      <c r="N859" s="69" t="s">
        <v>16</v>
      </c>
      <c r="O859" s="69" t="s">
        <v>16</v>
      </c>
      <c r="P859" s="69" t="s">
        <v>16</v>
      </c>
      <c r="Q859" s="64">
        <v>838</v>
      </c>
    </row>
    <row r="860" spans="1:17" ht="12.75" customHeight="1" x14ac:dyDescent="0.2">
      <c r="A860" s="63">
        <v>839</v>
      </c>
      <c r="B860" s="27" t="s">
        <v>374</v>
      </c>
      <c r="C860" s="66">
        <f t="shared" ref="C860:P860" si="1289">SUM(C861,C862)</f>
        <v>1027.3000000000002</v>
      </c>
      <c r="D860" s="66">
        <f t="shared" si="1289"/>
        <v>256.8</v>
      </c>
      <c r="E860" s="66">
        <f t="shared" si="1289"/>
        <v>256.8</v>
      </c>
      <c r="F860" s="66">
        <f t="shared" si="1289"/>
        <v>256.8</v>
      </c>
      <c r="G860" s="66">
        <f t="shared" si="1289"/>
        <v>256.89999999999998</v>
      </c>
      <c r="H860" s="66">
        <f t="shared" si="1289"/>
        <v>97.199999999999989</v>
      </c>
      <c r="I860" s="66">
        <f t="shared" si="1289"/>
        <v>24</v>
      </c>
      <c r="J860" s="66">
        <f t="shared" si="1289"/>
        <v>22.4</v>
      </c>
      <c r="K860" s="66">
        <f t="shared" si="1289"/>
        <v>25.9</v>
      </c>
      <c r="L860" s="66">
        <f t="shared" si="1289"/>
        <v>24.9</v>
      </c>
      <c r="M860" s="66">
        <f t="shared" si="1289"/>
        <v>100.19999999999999</v>
      </c>
      <c r="N860" s="66">
        <f t="shared" si="1289"/>
        <v>33.4</v>
      </c>
      <c r="O860" s="66">
        <f t="shared" si="1289"/>
        <v>33.4</v>
      </c>
      <c r="P860" s="66">
        <f t="shared" si="1289"/>
        <v>33.4</v>
      </c>
      <c r="Q860" s="64">
        <v>839</v>
      </c>
    </row>
    <row r="861" spans="1:17" ht="12.75" customHeight="1" x14ac:dyDescent="0.2">
      <c r="A861" s="63">
        <v>840</v>
      </c>
      <c r="B861" s="33" t="s">
        <v>375</v>
      </c>
      <c r="C861" s="66">
        <f t="shared" ref="C861" si="1290">SUM(D861,E861,F861,G861)</f>
        <v>1027.3000000000002</v>
      </c>
      <c r="D861" s="66">
        <v>256.8</v>
      </c>
      <c r="E861" s="66">
        <v>256.8</v>
      </c>
      <c r="F861" s="66">
        <v>256.8</v>
      </c>
      <c r="G861" s="66">
        <v>256.89999999999998</v>
      </c>
      <c r="H861" s="66">
        <f t="shared" ref="H861" si="1291">SUM(I861,J861,K861,L861)</f>
        <v>97.199999999999989</v>
      </c>
      <c r="I861" s="66">
        <v>24</v>
      </c>
      <c r="J861" s="66">
        <v>22.4</v>
      </c>
      <c r="K861" s="66">
        <v>25.9</v>
      </c>
      <c r="L861" s="66">
        <v>24.9</v>
      </c>
      <c r="M861" s="66">
        <f t="shared" ref="M861" si="1292">SUM(N861,O861,P861)</f>
        <v>100.19999999999999</v>
      </c>
      <c r="N861" s="66">
        <v>33.4</v>
      </c>
      <c r="O861" s="66">
        <v>33.4</v>
      </c>
      <c r="P861" s="66">
        <v>33.4</v>
      </c>
      <c r="Q861" s="64">
        <v>840</v>
      </c>
    </row>
    <row r="862" spans="1:17" ht="12.75" customHeight="1" x14ac:dyDescent="0.2">
      <c r="A862" s="63">
        <v>841</v>
      </c>
      <c r="B862" s="33" t="s">
        <v>376</v>
      </c>
      <c r="C862" s="69" t="s">
        <v>16</v>
      </c>
      <c r="D862" s="69" t="s">
        <v>16</v>
      </c>
      <c r="E862" s="69" t="s">
        <v>16</v>
      </c>
      <c r="F862" s="69" t="s">
        <v>16</v>
      </c>
      <c r="G862" s="69" t="s">
        <v>16</v>
      </c>
      <c r="H862" s="69" t="s">
        <v>16</v>
      </c>
      <c r="I862" s="69" t="s">
        <v>16</v>
      </c>
      <c r="J862" s="69" t="s">
        <v>16</v>
      </c>
      <c r="K862" s="69" t="s">
        <v>16</v>
      </c>
      <c r="L862" s="69" t="s">
        <v>16</v>
      </c>
      <c r="M862" s="69" t="s">
        <v>16</v>
      </c>
      <c r="N862" s="69" t="s">
        <v>16</v>
      </c>
      <c r="O862" s="69" t="s">
        <v>16</v>
      </c>
      <c r="P862" s="69" t="s">
        <v>16</v>
      </c>
      <c r="Q862" s="64">
        <v>841</v>
      </c>
    </row>
    <row r="863" spans="1:17" ht="12.75" customHeight="1" x14ac:dyDescent="0.2">
      <c r="A863" s="63"/>
      <c r="B863" s="35" t="s">
        <v>405</v>
      </c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4"/>
    </row>
    <row r="864" spans="1:17" ht="14.1" customHeight="1" x14ac:dyDescent="0.2">
      <c r="A864" s="63">
        <v>842</v>
      </c>
      <c r="B864" s="32" t="s">
        <v>192</v>
      </c>
      <c r="C864" s="68">
        <f t="shared" ref="C864:P864" si="1293">SUM(C868,C871,C874,C877)</f>
        <v>159.23310000000001</v>
      </c>
      <c r="D864" s="68">
        <f t="shared" si="1293"/>
        <v>125.833</v>
      </c>
      <c r="E864" s="68">
        <f t="shared" si="1293"/>
        <v>-0.54759999999998943</v>
      </c>
      <c r="F864" s="68">
        <f t="shared" si="1293"/>
        <v>22.57729999999999</v>
      </c>
      <c r="G864" s="68">
        <f t="shared" si="1293"/>
        <v>11.3704</v>
      </c>
      <c r="H864" s="68">
        <f t="shared" si="1293"/>
        <v>70.195600000000013</v>
      </c>
      <c r="I864" s="68">
        <f t="shared" si="1293"/>
        <v>-1.8572999999999986</v>
      </c>
      <c r="J864" s="68">
        <f t="shared" si="1293"/>
        <v>63.438900000000004</v>
      </c>
      <c r="K864" s="68">
        <f t="shared" si="1293"/>
        <v>-75.076999999999998</v>
      </c>
      <c r="L864" s="68">
        <f t="shared" si="1293"/>
        <v>83.691000000000003</v>
      </c>
      <c r="M864" s="68">
        <f t="shared" si="1293"/>
        <v>221.35778099999999</v>
      </c>
      <c r="N864" s="68">
        <f t="shared" si="1293"/>
        <v>91.008021999999997</v>
      </c>
      <c r="O864" s="68">
        <f t="shared" si="1293"/>
        <v>37.631641000000002</v>
      </c>
      <c r="P864" s="68">
        <f t="shared" si="1293"/>
        <v>92.718118000000004</v>
      </c>
      <c r="Q864" s="64">
        <v>842</v>
      </c>
    </row>
    <row r="865" spans="1:17" ht="12.75" customHeight="1" x14ac:dyDescent="0.2">
      <c r="A865" s="63">
        <v>843</v>
      </c>
      <c r="B865" s="26" t="s">
        <v>356</v>
      </c>
      <c r="C865" s="66">
        <f t="shared" ref="C865:P865" si="1294">SUM(C866,C867)</f>
        <v>0</v>
      </c>
      <c r="D865" s="66">
        <f t="shared" si="1294"/>
        <v>0</v>
      </c>
      <c r="E865" s="66">
        <f t="shared" si="1294"/>
        <v>0</v>
      </c>
      <c r="F865" s="66">
        <f t="shared" si="1294"/>
        <v>0</v>
      </c>
      <c r="G865" s="66">
        <f t="shared" si="1294"/>
        <v>0</v>
      </c>
      <c r="H865" s="66">
        <f t="shared" si="1294"/>
        <v>0</v>
      </c>
      <c r="I865" s="66">
        <f t="shared" si="1294"/>
        <v>0</v>
      </c>
      <c r="J865" s="66">
        <f t="shared" si="1294"/>
        <v>0</v>
      </c>
      <c r="K865" s="66">
        <f t="shared" si="1294"/>
        <v>0</v>
      </c>
      <c r="L865" s="66">
        <f t="shared" si="1294"/>
        <v>0</v>
      </c>
      <c r="M865" s="66">
        <f t="shared" si="1294"/>
        <v>0</v>
      </c>
      <c r="N865" s="66">
        <f t="shared" si="1294"/>
        <v>0</v>
      </c>
      <c r="O865" s="66">
        <f t="shared" si="1294"/>
        <v>0</v>
      </c>
      <c r="P865" s="66">
        <f t="shared" si="1294"/>
        <v>0</v>
      </c>
      <c r="Q865" s="64">
        <v>843</v>
      </c>
    </row>
    <row r="866" spans="1:17" ht="12.75" customHeight="1" x14ac:dyDescent="0.2">
      <c r="A866" s="63">
        <v>844</v>
      </c>
      <c r="B866" s="29" t="s">
        <v>357</v>
      </c>
      <c r="C866" s="69" t="s">
        <v>16</v>
      </c>
      <c r="D866" s="69" t="s">
        <v>16</v>
      </c>
      <c r="E866" s="69" t="s">
        <v>16</v>
      </c>
      <c r="F866" s="69" t="s">
        <v>16</v>
      </c>
      <c r="G866" s="69" t="s">
        <v>16</v>
      </c>
      <c r="H866" s="69" t="s">
        <v>16</v>
      </c>
      <c r="I866" s="69" t="s">
        <v>16</v>
      </c>
      <c r="J866" s="69" t="s">
        <v>16</v>
      </c>
      <c r="K866" s="69" t="s">
        <v>16</v>
      </c>
      <c r="L866" s="69" t="s">
        <v>16</v>
      </c>
      <c r="M866" s="69" t="s">
        <v>16</v>
      </c>
      <c r="N866" s="69" t="s">
        <v>16</v>
      </c>
      <c r="O866" s="69" t="s">
        <v>16</v>
      </c>
      <c r="P866" s="69" t="s">
        <v>16</v>
      </c>
      <c r="Q866" s="64">
        <v>844</v>
      </c>
    </row>
    <row r="867" spans="1:17" ht="12.75" customHeight="1" x14ac:dyDescent="0.2">
      <c r="A867" s="63">
        <v>845</v>
      </c>
      <c r="B867" s="29" t="s">
        <v>358</v>
      </c>
      <c r="C867" s="69" t="s">
        <v>16</v>
      </c>
      <c r="D867" s="69" t="s">
        <v>16</v>
      </c>
      <c r="E867" s="69" t="s">
        <v>16</v>
      </c>
      <c r="F867" s="69" t="s">
        <v>16</v>
      </c>
      <c r="G867" s="69" t="s">
        <v>16</v>
      </c>
      <c r="H867" s="69" t="s">
        <v>16</v>
      </c>
      <c r="I867" s="69" t="s">
        <v>16</v>
      </c>
      <c r="J867" s="69" t="s">
        <v>16</v>
      </c>
      <c r="K867" s="69" t="s">
        <v>16</v>
      </c>
      <c r="L867" s="69" t="s">
        <v>16</v>
      </c>
      <c r="M867" s="69" t="s">
        <v>16</v>
      </c>
      <c r="N867" s="69" t="s">
        <v>16</v>
      </c>
      <c r="O867" s="69" t="s">
        <v>16</v>
      </c>
      <c r="P867" s="69" t="s">
        <v>16</v>
      </c>
      <c r="Q867" s="64">
        <v>845</v>
      </c>
    </row>
    <row r="868" spans="1:17" ht="12.75" customHeight="1" x14ac:dyDescent="0.2">
      <c r="A868" s="63">
        <v>846</v>
      </c>
      <c r="B868" s="28" t="s">
        <v>359</v>
      </c>
      <c r="C868" s="66">
        <f t="shared" ref="C868:P868" si="1295">SUM(C869,C870)</f>
        <v>0</v>
      </c>
      <c r="D868" s="66">
        <f t="shared" si="1295"/>
        <v>0</v>
      </c>
      <c r="E868" s="66">
        <f t="shared" si="1295"/>
        <v>0</v>
      </c>
      <c r="F868" s="66">
        <f t="shared" si="1295"/>
        <v>0</v>
      </c>
      <c r="G868" s="66">
        <f t="shared" si="1295"/>
        <v>0</v>
      </c>
      <c r="H868" s="66">
        <f t="shared" si="1295"/>
        <v>0</v>
      </c>
      <c r="I868" s="66">
        <f t="shared" si="1295"/>
        <v>0</v>
      </c>
      <c r="J868" s="66">
        <f t="shared" si="1295"/>
        <v>0</v>
      </c>
      <c r="K868" s="66">
        <f t="shared" si="1295"/>
        <v>0</v>
      </c>
      <c r="L868" s="66">
        <f t="shared" si="1295"/>
        <v>0</v>
      </c>
      <c r="M868" s="66">
        <f t="shared" si="1295"/>
        <v>0</v>
      </c>
      <c r="N868" s="66">
        <f t="shared" si="1295"/>
        <v>0</v>
      </c>
      <c r="O868" s="66">
        <f t="shared" si="1295"/>
        <v>0</v>
      </c>
      <c r="P868" s="66">
        <f t="shared" si="1295"/>
        <v>0</v>
      </c>
      <c r="Q868" s="64">
        <v>846</v>
      </c>
    </row>
    <row r="869" spans="1:17" ht="12.75" customHeight="1" x14ac:dyDescent="0.2">
      <c r="A869" s="63">
        <v>847</v>
      </c>
      <c r="B869" s="29" t="s">
        <v>360</v>
      </c>
      <c r="C869" s="66">
        <f t="shared" ref="C869" si="1296">SUM(D869,E869,F869,G869)</f>
        <v>0</v>
      </c>
      <c r="D869" s="66">
        <v>0</v>
      </c>
      <c r="E869" s="66">
        <v>0</v>
      </c>
      <c r="F869" s="66">
        <v>0</v>
      </c>
      <c r="G869" s="66">
        <v>0</v>
      </c>
      <c r="H869" s="66">
        <f t="shared" ref="H869" si="1297">SUM(I869,J869,K869,L869)</f>
        <v>0</v>
      </c>
      <c r="I869" s="66">
        <v>0</v>
      </c>
      <c r="J869" s="66">
        <v>0</v>
      </c>
      <c r="K869" s="66">
        <v>0</v>
      </c>
      <c r="L869" s="66">
        <v>0</v>
      </c>
      <c r="M869" s="66">
        <f t="shared" ref="M869" si="1298">SUM(N869,O869,P869)</f>
        <v>0</v>
      </c>
      <c r="N869" s="66">
        <v>0</v>
      </c>
      <c r="O869" s="66">
        <v>0</v>
      </c>
      <c r="P869" s="66">
        <v>0</v>
      </c>
      <c r="Q869" s="64">
        <v>847</v>
      </c>
    </row>
    <row r="870" spans="1:17" ht="12.75" customHeight="1" x14ac:dyDescent="0.2">
      <c r="A870" s="63">
        <v>848</v>
      </c>
      <c r="B870" s="29" t="s">
        <v>361</v>
      </c>
      <c r="C870" s="69" t="s">
        <v>16</v>
      </c>
      <c r="D870" s="69" t="s">
        <v>16</v>
      </c>
      <c r="E870" s="69" t="s">
        <v>16</v>
      </c>
      <c r="F870" s="69" t="s">
        <v>16</v>
      </c>
      <c r="G870" s="69" t="s">
        <v>16</v>
      </c>
      <c r="H870" s="69" t="s">
        <v>16</v>
      </c>
      <c r="I870" s="69" t="s">
        <v>16</v>
      </c>
      <c r="J870" s="69" t="s">
        <v>16</v>
      </c>
      <c r="K870" s="69" t="s">
        <v>16</v>
      </c>
      <c r="L870" s="69" t="s">
        <v>16</v>
      </c>
      <c r="M870" s="69" t="s">
        <v>16</v>
      </c>
      <c r="N870" s="69" t="s">
        <v>16</v>
      </c>
      <c r="O870" s="69" t="s">
        <v>16</v>
      </c>
      <c r="P870" s="69" t="s">
        <v>16</v>
      </c>
      <c r="Q870" s="64">
        <v>848</v>
      </c>
    </row>
    <row r="871" spans="1:17" ht="12.75" customHeight="1" x14ac:dyDescent="0.2">
      <c r="A871" s="63">
        <v>849</v>
      </c>
      <c r="B871" s="26" t="s">
        <v>362</v>
      </c>
      <c r="C871" s="66">
        <f t="shared" ref="C871:P871" si="1299">SUM(C872,C873)</f>
        <v>187.6704</v>
      </c>
      <c r="D871" s="66">
        <f t="shared" si="1299"/>
        <v>-20.157600000000002</v>
      </c>
      <c r="E871" s="66">
        <f t="shared" si="1299"/>
        <v>90.877700000000004</v>
      </c>
      <c r="F871" s="66">
        <f t="shared" si="1299"/>
        <v>100.7807</v>
      </c>
      <c r="G871" s="66">
        <f t="shared" si="1299"/>
        <v>16.169599999999999</v>
      </c>
      <c r="H871" s="66">
        <f t="shared" si="1299"/>
        <v>-22.964400000000005</v>
      </c>
      <c r="I871" s="66">
        <f t="shared" si="1299"/>
        <v>-31.275500000000001</v>
      </c>
      <c r="J871" s="66">
        <f t="shared" si="1299"/>
        <v>-7.1077000000000012</v>
      </c>
      <c r="K871" s="66">
        <f t="shared" si="1299"/>
        <v>-14.011699999999999</v>
      </c>
      <c r="L871" s="66">
        <f t="shared" si="1299"/>
        <v>29.430499999999995</v>
      </c>
      <c r="M871" s="66">
        <f t="shared" si="1299"/>
        <v>87.140540999999999</v>
      </c>
      <c r="N871" s="66">
        <f t="shared" si="1299"/>
        <v>72.490482</v>
      </c>
      <c r="O871" s="66">
        <f t="shared" si="1299"/>
        <v>-7.8355090000000018</v>
      </c>
      <c r="P871" s="66">
        <f t="shared" si="1299"/>
        <v>22.485568000000001</v>
      </c>
      <c r="Q871" s="64">
        <v>849</v>
      </c>
    </row>
    <row r="872" spans="1:17" ht="12.75" customHeight="1" x14ac:dyDescent="0.2">
      <c r="A872" s="63">
        <v>850</v>
      </c>
      <c r="B872" s="29" t="s">
        <v>363</v>
      </c>
      <c r="C872" s="66">
        <f t="shared" ref="C872" si="1300">SUM(D872,E872,F872,G872)</f>
        <v>187.6704</v>
      </c>
      <c r="D872" s="66">
        <v>-20.157600000000002</v>
      </c>
      <c r="E872" s="66">
        <v>90.877700000000004</v>
      </c>
      <c r="F872" s="66">
        <v>100.7807</v>
      </c>
      <c r="G872" s="66">
        <v>16.169599999999999</v>
      </c>
      <c r="H872" s="66">
        <f t="shared" ref="H872" si="1301">SUM(I872,J872,K872,L872)</f>
        <v>-22.964400000000005</v>
      </c>
      <c r="I872" s="66">
        <v>-31.275500000000001</v>
      </c>
      <c r="J872" s="66">
        <v>-7.1077000000000012</v>
      </c>
      <c r="K872" s="66">
        <v>-14.011699999999999</v>
      </c>
      <c r="L872" s="66">
        <v>29.430499999999995</v>
      </c>
      <c r="M872" s="66">
        <f t="shared" ref="M872" si="1302">SUM(N872,O872,P872)</f>
        <v>87.140540999999999</v>
      </c>
      <c r="N872" s="66">
        <v>72.490482</v>
      </c>
      <c r="O872" s="66">
        <v>-7.8355090000000018</v>
      </c>
      <c r="P872" s="66">
        <v>22.485568000000001</v>
      </c>
      <c r="Q872" s="64">
        <v>850</v>
      </c>
    </row>
    <row r="873" spans="1:17" ht="12.75" customHeight="1" x14ac:dyDescent="0.2">
      <c r="A873" s="63">
        <v>851</v>
      </c>
      <c r="B873" s="29" t="s">
        <v>364</v>
      </c>
      <c r="C873" s="69" t="s">
        <v>16</v>
      </c>
      <c r="D873" s="69" t="s">
        <v>16</v>
      </c>
      <c r="E873" s="69" t="s">
        <v>16</v>
      </c>
      <c r="F873" s="69" t="s">
        <v>16</v>
      </c>
      <c r="G873" s="69" t="s">
        <v>16</v>
      </c>
      <c r="H873" s="69" t="s">
        <v>16</v>
      </c>
      <c r="I873" s="69" t="s">
        <v>16</v>
      </c>
      <c r="J873" s="69" t="s">
        <v>16</v>
      </c>
      <c r="K873" s="69" t="s">
        <v>16</v>
      </c>
      <c r="L873" s="69" t="s">
        <v>16</v>
      </c>
      <c r="M873" s="69" t="s">
        <v>16</v>
      </c>
      <c r="N873" s="69" t="s">
        <v>16</v>
      </c>
      <c r="O873" s="69" t="s">
        <v>16</v>
      </c>
      <c r="P873" s="69" t="s">
        <v>16</v>
      </c>
      <c r="Q873" s="64">
        <v>851</v>
      </c>
    </row>
    <row r="874" spans="1:17" ht="12.75" customHeight="1" x14ac:dyDescent="0.2">
      <c r="A874" s="63">
        <v>852</v>
      </c>
      <c r="B874" s="26" t="s">
        <v>365</v>
      </c>
      <c r="C874" s="66">
        <f t="shared" ref="C874:P874" si="1303">SUM(C875,C876)</f>
        <v>-61.248699999999999</v>
      </c>
      <c r="D874" s="66">
        <f t="shared" si="1303"/>
        <v>140.8887</v>
      </c>
      <c r="E874" s="66">
        <f t="shared" si="1303"/>
        <v>-97.129099999999994</v>
      </c>
      <c r="F874" s="66">
        <f t="shared" si="1303"/>
        <v>-90.005300000000005</v>
      </c>
      <c r="G874" s="66">
        <f t="shared" si="1303"/>
        <v>-15.003</v>
      </c>
      <c r="H874" s="66">
        <f t="shared" si="1303"/>
        <v>14.848100000000002</v>
      </c>
      <c r="I874" s="66">
        <f t="shared" si="1303"/>
        <v>10.016299999999999</v>
      </c>
      <c r="J874" s="66">
        <f t="shared" si="1303"/>
        <v>50.142600000000002</v>
      </c>
      <c r="K874" s="66">
        <f t="shared" si="1303"/>
        <v>-80.167299999999997</v>
      </c>
      <c r="L874" s="66">
        <f t="shared" si="1303"/>
        <v>34.856499999999997</v>
      </c>
      <c r="M874" s="66">
        <f t="shared" si="1303"/>
        <v>75.097239999999999</v>
      </c>
      <c r="N874" s="66">
        <f t="shared" si="1303"/>
        <v>-1.1824600000000001</v>
      </c>
      <c r="O874" s="66">
        <f t="shared" si="1303"/>
        <v>25.767150000000001</v>
      </c>
      <c r="P874" s="66">
        <f t="shared" si="1303"/>
        <v>50.512549999999997</v>
      </c>
      <c r="Q874" s="64">
        <v>852</v>
      </c>
    </row>
    <row r="875" spans="1:17" ht="12.75" customHeight="1" x14ac:dyDescent="0.2">
      <c r="A875" s="63">
        <v>853</v>
      </c>
      <c r="B875" s="29" t="s">
        <v>366</v>
      </c>
      <c r="C875" s="66">
        <f t="shared" ref="C875" si="1304">SUM(D875,E875,F875,G875)</f>
        <v>-61.248699999999999</v>
      </c>
      <c r="D875" s="66">
        <v>140.8887</v>
      </c>
      <c r="E875" s="66">
        <v>-97.129099999999994</v>
      </c>
      <c r="F875" s="66">
        <v>-90.005300000000005</v>
      </c>
      <c r="G875" s="66">
        <v>-15.003</v>
      </c>
      <c r="H875" s="66">
        <f t="shared" ref="H875" si="1305">SUM(I875,J875,K875,L875)</f>
        <v>14.848100000000002</v>
      </c>
      <c r="I875" s="66">
        <v>10.016299999999999</v>
      </c>
      <c r="J875" s="66">
        <v>50.142600000000002</v>
      </c>
      <c r="K875" s="66">
        <v>-80.167299999999997</v>
      </c>
      <c r="L875" s="66">
        <v>34.856499999999997</v>
      </c>
      <c r="M875" s="66">
        <f t="shared" ref="M875" si="1306">SUM(N875,O875,P875)</f>
        <v>75.097239999999999</v>
      </c>
      <c r="N875" s="66">
        <v>-1.1824600000000001</v>
      </c>
      <c r="O875" s="66">
        <v>25.767150000000001</v>
      </c>
      <c r="P875" s="66">
        <v>50.512549999999997</v>
      </c>
      <c r="Q875" s="64">
        <v>853</v>
      </c>
    </row>
    <row r="876" spans="1:17" ht="12.75" customHeight="1" x14ac:dyDescent="0.2">
      <c r="A876" s="63">
        <v>854</v>
      </c>
      <c r="B876" s="29" t="s">
        <v>367</v>
      </c>
      <c r="C876" s="69" t="s">
        <v>16</v>
      </c>
      <c r="D876" s="69" t="s">
        <v>16</v>
      </c>
      <c r="E876" s="69" t="s">
        <v>16</v>
      </c>
      <c r="F876" s="69" t="s">
        <v>16</v>
      </c>
      <c r="G876" s="69" t="s">
        <v>16</v>
      </c>
      <c r="H876" s="69" t="s">
        <v>16</v>
      </c>
      <c r="I876" s="69" t="s">
        <v>16</v>
      </c>
      <c r="J876" s="69" t="s">
        <v>16</v>
      </c>
      <c r="K876" s="69" t="s">
        <v>16</v>
      </c>
      <c r="L876" s="69" t="s">
        <v>16</v>
      </c>
      <c r="M876" s="69" t="s">
        <v>16</v>
      </c>
      <c r="N876" s="69" t="s">
        <v>16</v>
      </c>
      <c r="O876" s="69" t="s">
        <v>16</v>
      </c>
      <c r="P876" s="69" t="s">
        <v>16</v>
      </c>
      <c r="Q876" s="64">
        <v>854</v>
      </c>
    </row>
    <row r="877" spans="1:17" ht="12.75" customHeight="1" x14ac:dyDescent="0.2">
      <c r="A877" s="63">
        <v>855</v>
      </c>
      <c r="B877" s="26" t="s">
        <v>368</v>
      </c>
      <c r="C877" s="66">
        <f t="shared" ref="C877:P877" si="1307">SUM(C878,C879)</f>
        <v>32.811399999999999</v>
      </c>
      <c r="D877" s="66">
        <f t="shared" si="1307"/>
        <v>5.1018999999999997</v>
      </c>
      <c r="E877" s="66">
        <f t="shared" si="1307"/>
        <v>5.7038000000000002</v>
      </c>
      <c r="F877" s="66">
        <f t="shared" si="1307"/>
        <v>11.8019</v>
      </c>
      <c r="G877" s="66">
        <f t="shared" si="1307"/>
        <v>10.203800000000001</v>
      </c>
      <c r="H877" s="66">
        <f t="shared" si="1307"/>
        <v>78.311900000000009</v>
      </c>
      <c r="I877" s="66">
        <f t="shared" si="1307"/>
        <v>19.401900000000001</v>
      </c>
      <c r="J877" s="66">
        <f t="shared" si="1307"/>
        <v>20.404000000000003</v>
      </c>
      <c r="K877" s="66">
        <f t="shared" si="1307"/>
        <v>19.102000000000004</v>
      </c>
      <c r="L877" s="66">
        <f t="shared" si="1307"/>
        <v>19.404000000000003</v>
      </c>
      <c r="M877" s="66">
        <f t="shared" si="1307"/>
        <v>59.120000000000005</v>
      </c>
      <c r="N877" s="66">
        <f t="shared" si="1307"/>
        <v>19.700000000000003</v>
      </c>
      <c r="O877" s="66">
        <f t="shared" si="1307"/>
        <v>19.700000000000003</v>
      </c>
      <c r="P877" s="66">
        <f t="shared" si="1307"/>
        <v>19.720000000000002</v>
      </c>
      <c r="Q877" s="64">
        <v>855</v>
      </c>
    </row>
    <row r="878" spans="1:17" ht="12.75" customHeight="1" x14ac:dyDescent="0.2">
      <c r="A878" s="63">
        <v>856</v>
      </c>
      <c r="B878" s="29" t="s">
        <v>369</v>
      </c>
      <c r="C878" s="66">
        <f t="shared" ref="C878:P879" si="1308">SUM(C881,C884)</f>
        <v>32.811399999999999</v>
      </c>
      <c r="D878" s="66">
        <f t="shared" si="1308"/>
        <v>5.1018999999999997</v>
      </c>
      <c r="E878" s="66">
        <f t="shared" si="1308"/>
        <v>5.7038000000000002</v>
      </c>
      <c r="F878" s="66">
        <f t="shared" si="1308"/>
        <v>11.8019</v>
      </c>
      <c r="G878" s="66">
        <f t="shared" si="1308"/>
        <v>10.203800000000001</v>
      </c>
      <c r="H878" s="66">
        <f t="shared" si="1308"/>
        <v>78.311900000000009</v>
      </c>
      <c r="I878" s="66">
        <f t="shared" si="1308"/>
        <v>19.401900000000001</v>
      </c>
      <c r="J878" s="66">
        <f t="shared" si="1308"/>
        <v>20.404000000000003</v>
      </c>
      <c r="K878" s="66">
        <f t="shared" si="1308"/>
        <v>19.102000000000004</v>
      </c>
      <c r="L878" s="66">
        <f t="shared" si="1308"/>
        <v>19.404000000000003</v>
      </c>
      <c r="M878" s="66">
        <f t="shared" si="1308"/>
        <v>59.120000000000005</v>
      </c>
      <c r="N878" s="66">
        <f t="shared" si="1308"/>
        <v>19.700000000000003</v>
      </c>
      <c r="O878" s="66">
        <f t="shared" si="1308"/>
        <v>19.700000000000003</v>
      </c>
      <c r="P878" s="66">
        <f t="shared" si="1308"/>
        <v>19.720000000000002</v>
      </c>
      <c r="Q878" s="64">
        <v>856</v>
      </c>
    </row>
    <row r="879" spans="1:17" ht="12.75" customHeight="1" x14ac:dyDescent="0.2">
      <c r="A879" s="63">
        <v>857</v>
      </c>
      <c r="B879" s="29" t="s">
        <v>370</v>
      </c>
      <c r="C879" s="66">
        <f t="shared" si="1308"/>
        <v>0</v>
      </c>
      <c r="D879" s="66">
        <f t="shared" si="1308"/>
        <v>0</v>
      </c>
      <c r="E879" s="66">
        <f t="shared" si="1308"/>
        <v>0</v>
      </c>
      <c r="F879" s="66">
        <f t="shared" si="1308"/>
        <v>0</v>
      </c>
      <c r="G879" s="66">
        <f t="shared" si="1308"/>
        <v>0</v>
      </c>
      <c r="H879" s="66">
        <f t="shared" si="1308"/>
        <v>0</v>
      </c>
      <c r="I879" s="66">
        <f t="shared" si="1308"/>
        <v>0</v>
      </c>
      <c r="J879" s="66">
        <f t="shared" si="1308"/>
        <v>0</v>
      </c>
      <c r="K879" s="66">
        <f t="shared" si="1308"/>
        <v>0</v>
      </c>
      <c r="L879" s="66">
        <f t="shared" si="1308"/>
        <v>0</v>
      </c>
      <c r="M879" s="66">
        <f t="shared" si="1308"/>
        <v>0</v>
      </c>
      <c r="N879" s="66">
        <f t="shared" si="1308"/>
        <v>0</v>
      </c>
      <c r="O879" s="66">
        <f t="shared" si="1308"/>
        <v>0</v>
      </c>
      <c r="P879" s="66">
        <f t="shared" si="1308"/>
        <v>0</v>
      </c>
      <c r="Q879" s="64">
        <v>857</v>
      </c>
    </row>
    <row r="880" spans="1:17" ht="12.75" customHeight="1" x14ac:dyDescent="0.2">
      <c r="A880" s="63">
        <v>858</v>
      </c>
      <c r="B880" s="27" t="s">
        <v>371</v>
      </c>
      <c r="C880" s="66">
        <f t="shared" ref="C880:P880" si="1309">SUM(C881,C882)</f>
        <v>0</v>
      </c>
      <c r="D880" s="66">
        <f t="shared" si="1309"/>
        <v>0</v>
      </c>
      <c r="E880" s="66">
        <f t="shared" si="1309"/>
        <v>0</v>
      </c>
      <c r="F880" s="66">
        <f t="shared" si="1309"/>
        <v>0</v>
      </c>
      <c r="G880" s="66">
        <f t="shared" si="1309"/>
        <v>0</v>
      </c>
      <c r="H880" s="66">
        <f t="shared" si="1309"/>
        <v>0</v>
      </c>
      <c r="I880" s="66">
        <f t="shared" si="1309"/>
        <v>0</v>
      </c>
      <c r="J880" s="66">
        <f t="shared" si="1309"/>
        <v>0</v>
      </c>
      <c r="K880" s="66">
        <f t="shared" si="1309"/>
        <v>0</v>
      </c>
      <c r="L880" s="66">
        <f t="shared" si="1309"/>
        <v>0</v>
      </c>
      <c r="M880" s="66">
        <f t="shared" si="1309"/>
        <v>0</v>
      </c>
      <c r="N880" s="66">
        <f t="shared" si="1309"/>
        <v>0</v>
      </c>
      <c r="O880" s="66">
        <f t="shared" si="1309"/>
        <v>0</v>
      </c>
      <c r="P880" s="66">
        <f t="shared" si="1309"/>
        <v>0</v>
      </c>
      <c r="Q880" s="64">
        <v>858</v>
      </c>
    </row>
    <row r="881" spans="1:17" ht="12.75" customHeight="1" x14ac:dyDescent="0.2">
      <c r="A881" s="63">
        <v>859</v>
      </c>
      <c r="B881" s="33" t="s">
        <v>372</v>
      </c>
      <c r="C881" s="69" t="s">
        <v>16</v>
      </c>
      <c r="D881" s="69" t="s">
        <v>16</v>
      </c>
      <c r="E881" s="69" t="s">
        <v>16</v>
      </c>
      <c r="F881" s="69" t="s">
        <v>16</v>
      </c>
      <c r="G881" s="69" t="s">
        <v>16</v>
      </c>
      <c r="H881" s="69" t="s">
        <v>16</v>
      </c>
      <c r="I881" s="69" t="s">
        <v>16</v>
      </c>
      <c r="J881" s="69" t="s">
        <v>16</v>
      </c>
      <c r="K881" s="69" t="s">
        <v>16</v>
      </c>
      <c r="L881" s="69" t="s">
        <v>16</v>
      </c>
      <c r="M881" s="69" t="s">
        <v>16</v>
      </c>
      <c r="N881" s="69" t="s">
        <v>16</v>
      </c>
      <c r="O881" s="69" t="s">
        <v>16</v>
      </c>
      <c r="P881" s="69" t="s">
        <v>16</v>
      </c>
      <c r="Q881" s="64">
        <v>859</v>
      </c>
    </row>
    <row r="882" spans="1:17" ht="12.75" customHeight="1" x14ac:dyDescent="0.2">
      <c r="A882" s="63">
        <v>860</v>
      </c>
      <c r="B882" s="33" t="s">
        <v>373</v>
      </c>
      <c r="C882" s="69" t="s">
        <v>16</v>
      </c>
      <c r="D882" s="69" t="s">
        <v>16</v>
      </c>
      <c r="E882" s="69" t="s">
        <v>16</v>
      </c>
      <c r="F882" s="69" t="s">
        <v>16</v>
      </c>
      <c r="G882" s="69" t="s">
        <v>16</v>
      </c>
      <c r="H882" s="69" t="s">
        <v>16</v>
      </c>
      <c r="I882" s="69" t="s">
        <v>16</v>
      </c>
      <c r="J882" s="69" t="s">
        <v>16</v>
      </c>
      <c r="K882" s="69" t="s">
        <v>16</v>
      </c>
      <c r="L882" s="69" t="s">
        <v>16</v>
      </c>
      <c r="M882" s="69" t="s">
        <v>16</v>
      </c>
      <c r="N882" s="69" t="s">
        <v>16</v>
      </c>
      <c r="O882" s="69" t="s">
        <v>16</v>
      </c>
      <c r="P882" s="69" t="s">
        <v>16</v>
      </c>
      <c r="Q882" s="64">
        <v>860</v>
      </c>
    </row>
    <row r="883" spans="1:17" ht="12.75" customHeight="1" x14ac:dyDescent="0.2">
      <c r="A883" s="63">
        <v>861</v>
      </c>
      <c r="B883" s="27" t="s">
        <v>374</v>
      </c>
      <c r="C883" s="66">
        <f t="shared" ref="C883:P883" si="1310">SUM(C884,C885)</f>
        <v>32.811399999999999</v>
      </c>
      <c r="D883" s="66">
        <f t="shared" si="1310"/>
        <v>5.1018999999999997</v>
      </c>
      <c r="E883" s="66">
        <f t="shared" si="1310"/>
        <v>5.7038000000000002</v>
      </c>
      <c r="F883" s="66">
        <f t="shared" si="1310"/>
        <v>11.8019</v>
      </c>
      <c r="G883" s="66">
        <f t="shared" si="1310"/>
        <v>10.203800000000001</v>
      </c>
      <c r="H883" s="66">
        <f t="shared" si="1310"/>
        <v>78.311900000000009</v>
      </c>
      <c r="I883" s="66">
        <f t="shared" si="1310"/>
        <v>19.401900000000001</v>
      </c>
      <c r="J883" s="66">
        <f t="shared" si="1310"/>
        <v>20.404000000000003</v>
      </c>
      <c r="K883" s="66">
        <f t="shared" si="1310"/>
        <v>19.102000000000004</v>
      </c>
      <c r="L883" s="66">
        <f t="shared" si="1310"/>
        <v>19.404000000000003</v>
      </c>
      <c r="M883" s="66">
        <f t="shared" si="1310"/>
        <v>59.120000000000005</v>
      </c>
      <c r="N883" s="66">
        <f t="shared" si="1310"/>
        <v>19.700000000000003</v>
      </c>
      <c r="O883" s="66">
        <f t="shared" si="1310"/>
        <v>19.700000000000003</v>
      </c>
      <c r="P883" s="66">
        <f t="shared" si="1310"/>
        <v>19.720000000000002</v>
      </c>
      <c r="Q883" s="64">
        <v>861</v>
      </c>
    </row>
    <row r="884" spans="1:17" ht="12.75" customHeight="1" x14ac:dyDescent="0.2">
      <c r="A884" s="63">
        <v>862</v>
      </c>
      <c r="B884" s="33" t="s">
        <v>375</v>
      </c>
      <c r="C884" s="66">
        <f t="shared" ref="C884" si="1311">SUM(D884,E884,F884,G884)</f>
        <v>32.811399999999999</v>
      </c>
      <c r="D884" s="66">
        <v>5.1018999999999997</v>
      </c>
      <c r="E884" s="66">
        <v>5.7038000000000002</v>
      </c>
      <c r="F884" s="66">
        <v>11.8019</v>
      </c>
      <c r="G884" s="66">
        <v>10.203800000000001</v>
      </c>
      <c r="H884" s="66">
        <f t="shared" ref="H884" si="1312">SUM(I884,J884,K884,L884)</f>
        <v>78.311900000000009</v>
      </c>
      <c r="I884" s="66">
        <v>19.401900000000001</v>
      </c>
      <c r="J884" s="66">
        <v>20.404000000000003</v>
      </c>
      <c r="K884" s="66">
        <v>19.102000000000004</v>
      </c>
      <c r="L884" s="66">
        <v>19.404000000000003</v>
      </c>
      <c r="M884" s="66">
        <f t="shared" ref="M884" si="1313">SUM(N884,O884,P884)</f>
        <v>59.120000000000005</v>
      </c>
      <c r="N884" s="66">
        <v>19.700000000000003</v>
      </c>
      <c r="O884" s="66">
        <v>19.700000000000003</v>
      </c>
      <c r="P884" s="66">
        <v>19.720000000000002</v>
      </c>
      <c r="Q884" s="64">
        <v>862</v>
      </c>
    </row>
    <row r="885" spans="1:17" ht="12.75" customHeight="1" x14ac:dyDescent="0.2">
      <c r="A885" s="63">
        <v>863</v>
      </c>
      <c r="B885" s="33" t="s">
        <v>376</v>
      </c>
      <c r="C885" s="69" t="s">
        <v>16</v>
      </c>
      <c r="D885" s="69" t="s">
        <v>16</v>
      </c>
      <c r="E885" s="69" t="s">
        <v>16</v>
      </c>
      <c r="F885" s="69" t="s">
        <v>16</v>
      </c>
      <c r="G885" s="69" t="s">
        <v>16</v>
      </c>
      <c r="H885" s="69" t="s">
        <v>16</v>
      </c>
      <c r="I885" s="69" t="s">
        <v>16</v>
      </c>
      <c r="J885" s="69" t="s">
        <v>16</v>
      </c>
      <c r="K885" s="69" t="s">
        <v>16</v>
      </c>
      <c r="L885" s="69" t="s">
        <v>16</v>
      </c>
      <c r="M885" s="69" t="s">
        <v>16</v>
      </c>
      <c r="N885" s="69" t="s">
        <v>16</v>
      </c>
      <c r="O885" s="69" t="s">
        <v>16</v>
      </c>
      <c r="P885" s="69" t="s">
        <v>16</v>
      </c>
      <c r="Q885" s="64">
        <v>863</v>
      </c>
    </row>
    <row r="886" spans="1:17" ht="12.75" customHeight="1" x14ac:dyDescent="0.2">
      <c r="A886" s="63">
        <v>864</v>
      </c>
      <c r="B886" s="31" t="s">
        <v>377</v>
      </c>
      <c r="C886" s="68">
        <f t="shared" ref="C886:P886" si="1314">SUM(C887,C888)</f>
        <v>0</v>
      </c>
      <c r="D886" s="68">
        <f t="shared" si="1314"/>
        <v>0</v>
      </c>
      <c r="E886" s="68">
        <f t="shared" si="1314"/>
        <v>0</v>
      </c>
      <c r="F886" s="68">
        <f t="shared" si="1314"/>
        <v>0</v>
      </c>
      <c r="G886" s="68">
        <f t="shared" si="1314"/>
        <v>0</v>
      </c>
      <c r="H886" s="68">
        <f t="shared" si="1314"/>
        <v>0</v>
      </c>
      <c r="I886" s="68">
        <f t="shared" si="1314"/>
        <v>0</v>
      </c>
      <c r="J886" s="68">
        <f t="shared" si="1314"/>
        <v>0</v>
      </c>
      <c r="K886" s="68">
        <f t="shared" si="1314"/>
        <v>0</v>
      </c>
      <c r="L886" s="68">
        <f t="shared" si="1314"/>
        <v>0</v>
      </c>
      <c r="M886" s="68">
        <f t="shared" si="1314"/>
        <v>0</v>
      </c>
      <c r="N886" s="68">
        <f t="shared" si="1314"/>
        <v>0</v>
      </c>
      <c r="O886" s="68">
        <f t="shared" si="1314"/>
        <v>0</v>
      </c>
      <c r="P886" s="68">
        <f t="shared" si="1314"/>
        <v>0</v>
      </c>
      <c r="Q886" s="64">
        <v>864</v>
      </c>
    </row>
    <row r="887" spans="1:17" ht="12.75" customHeight="1" x14ac:dyDescent="0.2">
      <c r="A887" s="63">
        <v>865</v>
      </c>
      <c r="B887" s="32" t="s">
        <v>191</v>
      </c>
      <c r="C887" s="69" t="s">
        <v>16</v>
      </c>
      <c r="D887" s="69" t="s">
        <v>16</v>
      </c>
      <c r="E887" s="69" t="s">
        <v>16</v>
      </c>
      <c r="F887" s="69" t="s">
        <v>16</v>
      </c>
      <c r="G887" s="69" t="s">
        <v>16</v>
      </c>
      <c r="H887" s="69" t="s">
        <v>16</v>
      </c>
      <c r="I887" s="69" t="s">
        <v>16</v>
      </c>
      <c r="J887" s="69" t="s">
        <v>16</v>
      </c>
      <c r="K887" s="69" t="s">
        <v>16</v>
      </c>
      <c r="L887" s="69" t="s">
        <v>16</v>
      </c>
      <c r="M887" s="69" t="s">
        <v>16</v>
      </c>
      <c r="N887" s="69" t="s">
        <v>16</v>
      </c>
      <c r="O887" s="69" t="s">
        <v>16</v>
      </c>
      <c r="P887" s="69" t="s">
        <v>16</v>
      </c>
      <c r="Q887" s="64">
        <v>865</v>
      </c>
    </row>
    <row r="888" spans="1:17" ht="12.75" customHeight="1" x14ac:dyDescent="0.2">
      <c r="A888" s="63">
        <v>866</v>
      </c>
      <c r="B888" s="32" t="s">
        <v>192</v>
      </c>
      <c r="C888" s="66">
        <f t="shared" ref="C888" si="1315">SUM(D888,E888,F888,G888)</f>
        <v>0</v>
      </c>
      <c r="D888" s="66">
        <v>0</v>
      </c>
      <c r="E888" s="66">
        <v>0</v>
      </c>
      <c r="F888" s="66">
        <v>0</v>
      </c>
      <c r="G888" s="66">
        <v>0</v>
      </c>
      <c r="H888" s="66">
        <f t="shared" ref="H888" si="1316">SUM(I888,J888,K888,L888)</f>
        <v>0</v>
      </c>
      <c r="I888" s="66">
        <v>0</v>
      </c>
      <c r="J888" s="66">
        <v>0</v>
      </c>
      <c r="K888" s="66">
        <v>0</v>
      </c>
      <c r="L888" s="66">
        <v>0</v>
      </c>
      <c r="M888" s="66">
        <f t="shared" ref="M888" si="1317">SUM(N888,O888,P888)</f>
        <v>0</v>
      </c>
      <c r="N888" s="66">
        <v>0</v>
      </c>
      <c r="O888" s="66">
        <v>0</v>
      </c>
      <c r="P888" s="66">
        <v>0</v>
      </c>
      <c r="Q888" s="64">
        <v>866</v>
      </c>
    </row>
    <row r="889" spans="1:17" ht="14.1" customHeight="1" x14ac:dyDescent="0.2">
      <c r="A889" s="63">
        <v>867</v>
      </c>
      <c r="B889" s="23" t="s">
        <v>378</v>
      </c>
      <c r="C889" s="65">
        <f t="shared" ref="C889:P889" si="1318">SUM(C890,C893,C894,C895)</f>
        <v>-971.10919999999987</v>
      </c>
      <c r="D889" s="65">
        <f t="shared" si="1318"/>
        <v>-747.01299999999992</v>
      </c>
      <c r="E889" s="65">
        <f t="shared" si="1318"/>
        <v>587.71690000000001</v>
      </c>
      <c r="F889" s="65">
        <f t="shared" si="1318"/>
        <v>-561.58349999999996</v>
      </c>
      <c r="G889" s="65">
        <f t="shared" si="1318"/>
        <v>-250.2296</v>
      </c>
      <c r="H889" s="65">
        <f t="shared" si="1318"/>
        <v>-632.34040000000005</v>
      </c>
      <c r="I889" s="65">
        <f t="shared" si="1318"/>
        <v>-722.47660000000008</v>
      </c>
      <c r="J889" s="65">
        <f t="shared" si="1318"/>
        <v>102.9254</v>
      </c>
      <c r="K889" s="65">
        <f t="shared" si="1318"/>
        <v>-697.65740000000005</v>
      </c>
      <c r="L889" s="65">
        <f t="shared" si="1318"/>
        <v>684.86819999999989</v>
      </c>
      <c r="M889" s="65">
        <f t="shared" si="1318"/>
        <v>370.55781999999999</v>
      </c>
      <c r="N889" s="65">
        <f t="shared" si="1318"/>
        <v>-214.54714999999999</v>
      </c>
      <c r="O889" s="65">
        <f t="shared" si="1318"/>
        <v>219.05795999999998</v>
      </c>
      <c r="P889" s="65">
        <f t="shared" si="1318"/>
        <v>366.04701</v>
      </c>
      <c r="Q889" s="64">
        <v>867</v>
      </c>
    </row>
    <row r="890" spans="1:17" ht="14.1" customHeight="1" x14ac:dyDescent="0.2">
      <c r="A890" s="63">
        <v>868</v>
      </c>
      <c r="B890" s="31" t="s">
        <v>379</v>
      </c>
      <c r="C890" s="68">
        <f t="shared" ref="C890:P890" si="1319">SUM(C891,C892)</f>
        <v>0</v>
      </c>
      <c r="D890" s="68">
        <f t="shared" si="1319"/>
        <v>0</v>
      </c>
      <c r="E890" s="68">
        <f t="shared" si="1319"/>
        <v>0</v>
      </c>
      <c r="F890" s="68">
        <f t="shared" si="1319"/>
        <v>0</v>
      </c>
      <c r="G890" s="68">
        <f t="shared" si="1319"/>
        <v>0</v>
      </c>
      <c r="H890" s="68">
        <f t="shared" si="1319"/>
        <v>0</v>
      </c>
      <c r="I890" s="68">
        <f t="shared" si="1319"/>
        <v>0</v>
      </c>
      <c r="J890" s="68">
        <f t="shared" si="1319"/>
        <v>0</v>
      </c>
      <c r="K890" s="68">
        <f t="shared" si="1319"/>
        <v>0</v>
      </c>
      <c r="L890" s="68">
        <f t="shared" si="1319"/>
        <v>0</v>
      </c>
      <c r="M890" s="68">
        <f t="shared" si="1319"/>
        <v>0</v>
      </c>
      <c r="N890" s="68">
        <f t="shared" si="1319"/>
        <v>0</v>
      </c>
      <c r="O890" s="68">
        <f t="shared" si="1319"/>
        <v>0</v>
      </c>
      <c r="P890" s="68">
        <f t="shared" si="1319"/>
        <v>0</v>
      </c>
      <c r="Q890" s="64">
        <v>868</v>
      </c>
    </row>
    <row r="891" spans="1:17" ht="12.75" customHeight="1" x14ac:dyDescent="0.2">
      <c r="A891" s="63">
        <v>869</v>
      </c>
      <c r="B891" s="26" t="s">
        <v>380</v>
      </c>
      <c r="C891" s="69" t="s">
        <v>16</v>
      </c>
      <c r="D891" s="69" t="s">
        <v>16</v>
      </c>
      <c r="E891" s="69" t="s">
        <v>16</v>
      </c>
      <c r="F891" s="69" t="s">
        <v>16</v>
      </c>
      <c r="G891" s="69" t="s">
        <v>16</v>
      </c>
      <c r="H891" s="69" t="s">
        <v>16</v>
      </c>
      <c r="I891" s="69" t="s">
        <v>16</v>
      </c>
      <c r="J891" s="69" t="s">
        <v>16</v>
      </c>
      <c r="K891" s="69" t="s">
        <v>16</v>
      </c>
      <c r="L891" s="69" t="s">
        <v>16</v>
      </c>
      <c r="M891" s="69" t="s">
        <v>16</v>
      </c>
      <c r="N891" s="69" t="s">
        <v>16</v>
      </c>
      <c r="O891" s="69" t="s">
        <v>16</v>
      </c>
      <c r="P891" s="69" t="s">
        <v>16</v>
      </c>
      <c r="Q891" s="64">
        <v>869</v>
      </c>
    </row>
    <row r="892" spans="1:17" ht="12.75" customHeight="1" x14ac:dyDescent="0.2">
      <c r="A892" s="63">
        <v>870</v>
      </c>
      <c r="B892" s="26" t="s">
        <v>381</v>
      </c>
      <c r="C892" s="69" t="s">
        <v>16</v>
      </c>
      <c r="D892" s="69" t="s">
        <v>16</v>
      </c>
      <c r="E892" s="69" t="s">
        <v>16</v>
      </c>
      <c r="F892" s="69" t="s">
        <v>16</v>
      </c>
      <c r="G892" s="69" t="s">
        <v>16</v>
      </c>
      <c r="H892" s="69" t="s">
        <v>16</v>
      </c>
      <c r="I892" s="69" t="s">
        <v>16</v>
      </c>
      <c r="J892" s="69" t="s">
        <v>16</v>
      </c>
      <c r="K892" s="69" t="s">
        <v>16</v>
      </c>
      <c r="L892" s="69" t="s">
        <v>16</v>
      </c>
      <c r="M892" s="69" t="s">
        <v>16</v>
      </c>
      <c r="N892" s="69" t="s">
        <v>16</v>
      </c>
      <c r="O892" s="69" t="s">
        <v>16</v>
      </c>
      <c r="P892" s="69" t="s">
        <v>16</v>
      </c>
      <c r="Q892" s="64">
        <v>870</v>
      </c>
    </row>
    <row r="893" spans="1:17" ht="14.1" customHeight="1" x14ac:dyDescent="0.2">
      <c r="A893" s="63">
        <v>871</v>
      </c>
      <c r="B893" s="31" t="s">
        <v>382</v>
      </c>
      <c r="C893" s="68">
        <f t="shared" ref="C893:C894" si="1320">SUM(D893,E893,F893,G893)</f>
        <v>0</v>
      </c>
      <c r="D893" s="68">
        <v>0</v>
      </c>
      <c r="E893" s="68">
        <v>0</v>
      </c>
      <c r="F893" s="68">
        <v>0</v>
      </c>
      <c r="G893" s="68">
        <v>0</v>
      </c>
      <c r="H893" s="68">
        <f t="shared" ref="H893:H894" si="1321">SUM(I893,J893,K893,L893)</f>
        <v>0</v>
      </c>
      <c r="I893" s="68">
        <v>0</v>
      </c>
      <c r="J893" s="68">
        <v>0</v>
      </c>
      <c r="K893" s="68">
        <v>0</v>
      </c>
      <c r="L893" s="68">
        <v>0</v>
      </c>
      <c r="M893" s="68">
        <f>SUM(N893,O893)</f>
        <v>0</v>
      </c>
      <c r="N893" s="68">
        <v>0</v>
      </c>
      <c r="O893" s="68">
        <v>0</v>
      </c>
      <c r="P893" s="68">
        <v>0</v>
      </c>
      <c r="Q893" s="64">
        <v>871</v>
      </c>
    </row>
    <row r="894" spans="1:17" ht="14.1" customHeight="1" x14ac:dyDescent="0.2">
      <c r="A894" s="63">
        <v>872</v>
      </c>
      <c r="B894" s="31" t="s">
        <v>383</v>
      </c>
      <c r="C894" s="68">
        <f t="shared" si="1320"/>
        <v>0</v>
      </c>
      <c r="D894" s="68">
        <v>0</v>
      </c>
      <c r="E894" s="68">
        <v>0</v>
      </c>
      <c r="F894" s="68">
        <v>0</v>
      </c>
      <c r="G894" s="68">
        <v>0</v>
      </c>
      <c r="H894" s="68">
        <f t="shared" si="1321"/>
        <v>0</v>
      </c>
      <c r="I894" s="68">
        <v>0</v>
      </c>
      <c r="J894" s="68">
        <v>0</v>
      </c>
      <c r="K894" s="68">
        <v>0</v>
      </c>
      <c r="L894" s="68">
        <v>0</v>
      </c>
      <c r="M894" s="68">
        <f>SUM(N894,O894)</f>
        <v>0</v>
      </c>
      <c r="N894" s="68">
        <v>0</v>
      </c>
      <c r="O894" s="68">
        <v>0</v>
      </c>
      <c r="P894" s="68">
        <v>0</v>
      </c>
      <c r="Q894" s="64">
        <v>872</v>
      </c>
    </row>
    <row r="895" spans="1:17" ht="14.1" customHeight="1" x14ac:dyDescent="0.2">
      <c r="A895" s="63">
        <v>873</v>
      </c>
      <c r="B895" s="31" t="s">
        <v>384</v>
      </c>
      <c r="C895" s="68">
        <f t="shared" ref="C895:P895" si="1322">SUM(C896,C899,C904,C905)</f>
        <v>-971.10919999999987</v>
      </c>
      <c r="D895" s="68">
        <f t="shared" si="1322"/>
        <v>-747.01299999999992</v>
      </c>
      <c r="E895" s="68">
        <f t="shared" si="1322"/>
        <v>587.71690000000001</v>
      </c>
      <c r="F895" s="68">
        <f t="shared" si="1322"/>
        <v>-561.58349999999996</v>
      </c>
      <c r="G895" s="68">
        <f t="shared" si="1322"/>
        <v>-250.2296</v>
      </c>
      <c r="H895" s="68">
        <f t="shared" si="1322"/>
        <v>-632.34040000000005</v>
      </c>
      <c r="I895" s="68">
        <f t="shared" si="1322"/>
        <v>-722.47660000000008</v>
      </c>
      <c r="J895" s="68">
        <f t="shared" si="1322"/>
        <v>102.9254</v>
      </c>
      <c r="K895" s="68">
        <f t="shared" si="1322"/>
        <v>-697.65740000000005</v>
      </c>
      <c r="L895" s="68">
        <f t="shared" si="1322"/>
        <v>684.86819999999989</v>
      </c>
      <c r="M895" s="68">
        <f t="shared" si="1322"/>
        <v>370.55781999999999</v>
      </c>
      <c r="N895" s="68">
        <f t="shared" si="1322"/>
        <v>-214.54714999999999</v>
      </c>
      <c r="O895" s="68">
        <f t="shared" si="1322"/>
        <v>219.05795999999998</v>
      </c>
      <c r="P895" s="68">
        <f t="shared" si="1322"/>
        <v>366.04701</v>
      </c>
      <c r="Q895" s="64">
        <v>873</v>
      </c>
    </row>
    <row r="896" spans="1:17" ht="12.75" customHeight="1" x14ac:dyDescent="0.2">
      <c r="A896" s="63">
        <v>874</v>
      </c>
      <c r="B896" s="26" t="s">
        <v>385</v>
      </c>
      <c r="C896" s="66">
        <f t="shared" ref="C896:P896" si="1323">SUM(C897,C898)</f>
        <v>-1157.8344999999999</v>
      </c>
      <c r="D896" s="66">
        <f t="shared" si="1323"/>
        <v>-851.80489999999998</v>
      </c>
      <c r="E896" s="66">
        <f t="shared" si="1323"/>
        <v>625.42949999999996</v>
      </c>
      <c r="F896" s="66">
        <f t="shared" si="1323"/>
        <v>-556.83349999999996</v>
      </c>
      <c r="G896" s="66">
        <f t="shared" si="1323"/>
        <v>-374.62560000000002</v>
      </c>
      <c r="H896" s="66">
        <f t="shared" si="1323"/>
        <v>-593.06580000000008</v>
      </c>
      <c r="I896" s="66">
        <f t="shared" si="1323"/>
        <v>-776.93910000000005</v>
      </c>
      <c r="J896" s="66">
        <f t="shared" si="1323"/>
        <v>87.9011</v>
      </c>
      <c r="K896" s="66">
        <f t="shared" si="1323"/>
        <v>-679.37220000000002</v>
      </c>
      <c r="L896" s="66">
        <f t="shared" si="1323"/>
        <v>775.34439999999995</v>
      </c>
      <c r="M896" s="66">
        <f t="shared" si="1323"/>
        <v>141.75977</v>
      </c>
      <c r="N896" s="66">
        <f t="shared" si="1323"/>
        <v>-150.6181</v>
      </c>
      <c r="O896" s="66">
        <f t="shared" si="1323"/>
        <v>176.13285999999999</v>
      </c>
      <c r="P896" s="66">
        <f t="shared" si="1323"/>
        <v>116.24500999999999</v>
      </c>
      <c r="Q896" s="64">
        <v>874</v>
      </c>
    </row>
    <row r="897" spans="1:17" ht="12.75" customHeight="1" x14ac:dyDescent="0.2">
      <c r="A897" s="63">
        <v>875</v>
      </c>
      <c r="B897" s="34" t="s">
        <v>386</v>
      </c>
      <c r="C897" s="69" t="s">
        <v>16</v>
      </c>
      <c r="D897" s="69" t="s">
        <v>16</v>
      </c>
      <c r="E897" s="69" t="s">
        <v>16</v>
      </c>
      <c r="F897" s="69" t="s">
        <v>16</v>
      </c>
      <c r="G897" s="69" t="s">
        <v>16</v>
      </c>
      <c r="H897" s="69" t="s">
        <v>16</v>
      </c>
      <c r="I897" s="69" t="s">
        <v>16</v>
      </c>
      <c r="J897" s="69" t="s">
        <v>16</v>
      </c>
      <c r="K897" s="69" t="s">
        <v>16</v>
      </c>
      <c r="L897" s="69" t="s">
        <v>16</v>
      </c>
      <c r="M897" s="69" t="s">
        <v>16</v>
      </c>
      <c r="N897" s="69" t="s">
        <v>16</v>
      </c>
      <c r="O897" s="69" t="s">
        <v>16</v>
      </c>
      <c r="P897" s="69" t="s">
        <v>16</v>
      </c>
      <c r="Q897" s="64">
        <v>875</v>
      </c>
    </row>
    <row r="898" spans="1:17" ht="12.75" customHeight="1" x14ac:dyDescent="0.2">
      <c r="A898" s="63">
        <v>876</v>
      </c>
      <c r="B898" s="34" t="s">
        <v>387</v>
      </c>
      <c r="C898" s="66">
        <f t="shared" ref="C898" si="1324">SUM(D898,E898,F898,G898)</f>
        <v>-1157.8344999999999</v>
      </c>
      <c r="D898" s="66">
        <v>-851.80489999999998</v>
      </c>
      <c r="E898" s="66">
        <v>625.42949999999996</v>
      </c>
      <c r="F898" s="66">
        <v>-556.83349999999996</v>
      </c>
      <c r="G898" s="66">
        <v>-374.62560000000002</v>
      </c>
      <c r="H898" s="66">
        <f t="shared" ref="H898" si="1325">SUM(I898,J898,K898,L898)</f>
        <v>-593.06580000000008</v>
      </c>
      <c r="I898" s="66">
        <v>-776.93910000000005</v>
      </c>
      <c r="J898" s="66">
        <v>87.9011</v>
      </c>
      <c r="K898" s="66">
        <v>-679.37220000000002</v>
      </c>
      <c r="L898" s="66">
        <v>775.34439999999995</v>
      </c>
      <c r="M898" s="66">
        <f t="shared" ref="M898" si="1326">SUM(N898,O898,P898)</f>
        <v>141.75977</v>
      </c>
      <c r="N898" s="66">
        <v>-150.6181</v>
      </c>
      <c r="O898" s="66">
        <v>176.13285999999999</v>
      </c>
      <c r="P898" s="66">
        <v>116.24500999999999</v>
      </c>
      <c r="Q898" s="64">
        <v>876</v>
      </c>
    </row>
    <row r="899" spans="1:17" ht="12.75" customHeight="1" x14ac:dyDescent="0.2">
      <c r="A899" s="63">
        <v>877</v>
      </c>
      <c r="B899" s="26" t="s">
        <v>388</v>
      </c>
      <c r="C899" s="66">
        <f t="shared" ref="C899:P899" si="1327">SUM(C900,C903)</f>
        <v>186.7253</v>
      </c>
      <c r="D899" s="66">
        <f t="shared" si="1327"/>
        <v>104.7919</v>
      </c>
      <c r="E899" s="66">
        <f t="shared" si="1327"/>
        <v>-37.712600000000002</v>
      </c>
      <c r="F899" s="66">
        <f t="shared" si="1327"/>
        <v>-4.75</v>
      </c>
      <c r="G899" s="66">
        <f t="shared" si="1327"/>
        <v>124.396</v>
      </c>
      <c r="H899" s="66">
        <f t="shared" si="1327"/>
        <v>-39.274600000000007</v>
      </c>
      <c r="I899" s="66">
        <f t="shared" si="1327"/>
        <v>54.462499999999999</v>
      </c>
      <c r="J899" s="66">
        <f t="shared" si="1327"/>
        <v>15.0243</v>
      </c>
      <c r="K899" s="66">
        <f t="shared" si="1327"/>
        <v>-18.2852</v>
      </c>
      <c r="L899" s="66">
        <f t="shared" si="1327"/>
        <v>-90.476200000000006</v>
      </c>
      <c r="M899" s="66">
        <f t="shared" si="1327"/>
        <v>228.79804999999999</v>
      </c>
      <c r="N899" s="66">
        <f t="shared" si="1327"/>
        <v>-63.929049999999997</v>
      </c>
      <c r="O899" s="66">
        <f t="shared" si="1327"/>
        <v>42.9251</v>
      </c>
      <c r="P899" s="66">
        <f t="shared" si="1327"/>
        <v>249.80199999999999</v>
      </c>
      <c r="Q899" s="64">
        <v>877</v>
      </c>
    </row>
    <row r="900" spans="1:17" ht="12.75" customHeight="1" x14ac:dyDescent="0.2">
      <c r="A900" s="63">
        <v>878</v>
      </c>
      <c r="B900" s="34" t="s">
        <v>389</v>
      </c>
      <c r="C900" s="66">
        <f t="shared" ref="C900:P900" si="1328">SUM(C901,C902)</f>
        <v>186.7253</v>
      </c>
      <c r="D900" s="66">
        <f t="shared" si="1328"/>
        <v>104.7919</v>
      </c>
      <c r="E900" s="66">
        <f t="shared" si="1328"/>
        <v>-37.712600000000002</v>
      </c>
      <c r="F900" s="66">
        <f t="shared" si="1328"/>
        <v>-4.75</v>
      </c>
      <c r="G900" s="66">
        <f t="shared" si="1328"/>
        <v>124.396</v>
      </c>
      <c r="H900" s="66">
        <f t="shared" si="1328"/>
        <v>-39.274600000000007</v>
      </c>
      <c r="I900" s="66">
        <f t="shared" si="1328"/>
        <v>54.462499999999999</v>
      </c>
      <c r="J900" s="66">
        <f t="shared" si="1328"/>
        <v>15.0243</v>
      </c>
      <c r="K900" s="66">
        <f t="shared" si="1328"/>
        <v>-18.2852</v>
      </c>
      <c r="L900" s="66">
        <f t="shared" si="1328"/>
        <v>-90.476200000000006</v>
      </c>
      <c r="M900" s="66">
        <f t="shared" si="1328"/>
        <v>228.79804999999999</v>
      </c>
      <c r="N900" s="66">
        <f t="shared" si="1328"/>
        <v>-63.929049999999997</v>
      </c>
      <c r="O900" s="66">
        <f t="shared" si="1328"/>
        <v>42.9251</v>
      </c>
      <c r="P900" s="66">
        <f t="shared" si="1328"/>
        <v>249.80199999999999</v>
      </c>
      <c r="Q900" s="64">
        <v>878</v>
      </c>
    </row>
    <row r="901" spans="1:17" ht="12.75" customHeight="1" x14ac:dyDescent="0.2">
      <c r="A901" s="63">
        <v>879</v>
      </c>
      <c r="B901" s="30" t="s">
        <v>390</v>
      </c>
      <c r="C901" s="69" t="s">
        <v>16</v>
      </c>
      <c r="D901" s="69" t="s">
        <v>16</v>
      </c>
      <c r="E901" s="69" t="s">
        <v>16</v>
      </c>
      <c r="F901" s="69" t="s">
        <v>16</v>
      </c>
      <c r="G901" s="69" t="s">
        <v>16</v>
      </c>
      <c r="H901" s="69" t="s">
        <v>16</v>
      </c>
      <c r="I901" s="69" t="s">
        <v>16</v>
      </c>
      <c r="J901" s="69" t="s">
        <v>16</v>
      </c>
      <c r="K901" s="69" t="s">
        <v>16</v>
      </c>
      <c r="L901" s="69" t="s">
        <v>16</v>
      </c>
      <c r="M901" s="69" t="s">
        <v>16</v>
      </c>
      <c r="N901" s="69" t="s">
        <v>16</v>
      </c>
      <c r="O901" s="69" t="s">
        <v>16</v>
      </c>
      <c r="P901" s="69" t="s">
        <v>16</v>
      </c>
      <c r="Q901" s="64">
        <v>879</v>
      </c>
    </row>
    <row r="902" spans="1:17" ht="12.75" customHeight="1" x14ac:dyDescent="0.2">
      <c r="A902" s="63">
        <v>880</v>
      </c>
      <c r="B902" s="30" t="s">
        <v>391</v>
      </c>
      <c r="C902" s="66">
        <f t="shared" ref="C902:C905" si="1329">SUM(D902,E902,F902,G902)</f>
        <v>186.7253</v>
      </c>
      <c r="D902" s="66">
        <v>104.7919</v>
      </c>
      <c r="E902" s="66">
        <v>-37.712600000000002</v>
      </c>
      <c r="F902" s="66">
        <v>-4.75</v>
      </c>
      <c r="G902" s="66">
        <v>124.396</v>
      </c>
      <c r="H902" s="66">
        <f t="shared" ref="H902:H905" si="1330">SUM(I902,J902,K902,L902)</f>
        <v>-39.274600000000007</v>
      </c>
      <c r="I902" s="66">
        <v>54.462499999999999</v>
      </c>
      <c r="J902" s="66">
        <v>15.0243</v>
      </c>
      <c r="K902" s="66">
        <v>-18.2852</v>
      </c>
      <c r="L902" s="66">
        <v>-90.476200000000006</v>
      </c>
      <c r="M902" s="66">
        <f t="shared" ref="M902:M905" si="1331">SUM(N902,O902,P902)</f>
        <v>228.79804999999999</v>
      </c>
      <c r="N902" s="66">
        <v>-63.929049999999997</v>
      </c>
      <c r="O902" s="66">
        <v>42.9251</v>
      </c>
      <c r="P902" s="66">
        <v>249.80199999999999</v>
      </c>
      <c r="Q902" s="64">
        <v>880</v>
      </c>
    </row>
    <row r="903" spans="1:17" ht="25.5" customHeight="1" x14ac:dyDescent="0.2">
      <c r="A903" s="63">
        <v>881</v>
      </c>
      <c r="B903" s="54" t="s">
        <v>392</v>
      </c>
      <c r="C903" s="66">
        <f t="shared" si="1329"/>
        <v>0</v>
      </c>
      <c r="D903" s="66">
        <v>0</v>
      </c>
      <c r="E903" s="66">
        <v>0</v>
      </c>
      <c r="F903" s="66">
        <v>0</v>
      </c>
      <c r="G903" s="66">
        <v>0</v>
      </c>
      <c r="H903" s="66">
        <f t="shared" si="1330"/>
        <v>0</v>
      </c>
      <c r="I903" s="66">
        <v>0</v>
      </c>
      <c r="J903" s="66">
        <v>0</v>
      </c>
      <c r="K903" s="66">
        <v>0</v>
      </c>
      <c r="L903" s="66">
        <v>0</v>
      </c>
      <c r="M903" s="66">
        <f t="shared" si="1331"/>
        <v>0</v>
      </c>
      <c r="N903" s="66">
        <v>0</v>
      </c>
      <c r="O903" s="66">
        <v>0</v>
      </c>
      <c r="P903" s="66">
        <v>0</v>
      </c>
      <c r="Q903" s="64">
        <v>881</v>
      </c>
    </row>
    <row r="904" spans="1:17" ht="12.75" customHeight="1" x14ac:dyDescent="0.2">
      <c r="A904" s="63">
        <v>882</v>
      </c>
      <c r="B904" s="26" t="s">
        <v>393</v>
      </c>
      <c r="C904" s="66">
        <f t="shared" si="1329"/>
        <v>0</v>
      </c>
      <c r="D904" s="66">
        <v>0</v>
      </c>
      <c r="E904" s="66">
        <v>0</v>
      </c>
      <c r="F904" s="66">
        <v>0</v>
      </c>
      <c r="G904" s="66">
        <v>0</v>
      </c>
      <c r="H904" s="66">
        <f t="shared" si="1330"/>
        <v>0</v>
      </c>
      <c r="I904" s="66">
        <v>0</v>
      </c>
      <c r="J904" s="66">
        <v>0</v>
      </c>
      <c r="K904" s="66">
        <v>0</v>
      </c>
      <c r="L904" s="66">
        <v>0</v>
      </c>
      <c r="M904" s="66">
        <f t="shared" si="1331"/>
        <v>0</v>
      </c>
      <c r="N904" s="66">
        <v>0</v>
      </c>
      <c r="O904" s="66">
        <v>0</v>
      </c>
      <c r="P904" s="66">
        <v>0</v>
      </c>
      <c r="Q904" s="64">
        <v>882</v>
      </c>
    </row>
    <row r="905" spans="1:17" ht="12.75" customHeight="1" x14ac:dyDescent="0.2">
      <c r="A905" s="63">
        <v>883</v>
      </c>
      <c r="B905" s="26" t="s">
        <v>394</v>
      </c>
      <c r="C905" s="66">
        <f t="shared" si="1329"/>
        <v>0</v>
      </c>
      <c r="D905" s="66">
        <v>0</v>
      </c>
      <c r="E905" s="66">
        <v>0</v>
      </c>
      <c r="F905" s="66">
        <v>0</v>
      </c>
      <c r="G905" s="66">
        <v>0</v>
      </c>
      <c r="H905" s="66">
        <f t="shared" si="1330"/>
        <v>0</v>
      </c>
      <c r="I905" s="66">
        <v>0</v>
      </c>
      <c r="J905" s="66">
        <v>0</v>
      </c>
      <c r="K905" s="66">
        <v>0</v>
      </c>
      <c r="L905" s="66">
        <v>0</v>
      </c>
      <c r="M905" s="66">
        <f t="shared" si="1331"/>
        <v>0</v>
      </c>
      <c r="N905" s="66">
        <v>0</v>
      </c>
      <c r="O905" s="66">
        <v>0</v>
      </c>
      <c r="P905" s="66">
        <v>0</v>
      </c>
      <c r="Q905" s="64">
        <v>883</v>
      </c>
    </row>
    <row r="906" spans="1:17" ht="5.0999999999999996" customHeight="1" x14ac:dyDescent="0.2">
      <c r="A906" s="63"/>
      <c r="B906" s="35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4"/>
    </row>
    <row r="907" spans="1:17" ht="14.1" customHeight="1" x14ac:dyDescent="0.2">
      <c r="A907" s="63">
        <v>884</v>
      </c>
      <c r="B907" s="35" t="s">
        <v>395</v>
      </c>
      <c r="C907" s="65">
        <f t="shared" ref="C907" si="1332">SUM(C502)-SUM(C498)</f>
        <v>-2131.1380000000026</v>
      </c>
      <c r="D907" s="65">
        <f t="shared" ref="D907:G907" si="1333">SUM(D502)-SUM(D498)</f>
        <v>51.823199999999815</v>
      </c>
      <c r="E907" s="65">
        <f t="shared" si="1333"/>
        <v>-499.29700000000162</v>
      </c>
      <c r="F907" s="65">
        <f t="shared" si="1333"/>
        <v>-561.42760000000089</v>
      </c>
      <c r="G907" s="65">
        <f t="shared" si="1333"/>
        <v>-1122.2365999999984</v>
      </c>
      <c r="H907" s="65">
        <f t="shared" ref="H907:M907" si="1334">SUM(H502)-SUM(H498)</f>
        <v>-1026.6484800000044</v>
      </c>
      <c r="I907" s="65">
        <f t="shared" ref="I907:L907" si="1335">SUM(I502)-SUM(I498)</f>
        <v>31.081599999999071</v>
      </c>
      <c r="J907" s="65">
        <f t="shared" si="1335"/>
        <v>-625.86838000000034</v>
      </c>
      <c r="K907" s="65">
        <f t="shared" si="1335"/>
        <v>-711.77299999999877</v>
      </c>
      <c r="L907" s="65">
        <f t="shared" si="1335"/>
        <v>279.91130000000021</v>
      </c>
      <c r="M907" s="65">
        <f t="shared" si="1334"/>
        <v>-1366.0597450800014</v>
      </c>
      <c r="N907" s="65">
        <f t="shared" ref="N907:P907" si="1336">SUM(N502)-SUM(N498)</f>
        <v>133.82187870999905</v>
      </c>
      <c r="O907" s="65">
        <f t="shared" si="1336"/>
        <v>-172.17871441000034</v>
      </c>
      <c r="P907" s="65">
        <f t="shared" si="1336"/>
        <v>-1327.702909380002</v>
      </c>
      <c r="Q907" s="64">
        <v>884</v>
      </c>
    </row>
    <row r="908" spans="1:17" ht="5.0999999999999996" customHeight="1" x14ac:dyDescent="0.2">
      <c r="A908" s="70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71"/>
    </row>
    <row r="909" spans="1:17" ht="5.0999999999999996" customHeight="1" x14ac:dyDescent="0.2"/>
    <row r="910" spans="1:17" ht="12.75" customHeight="1" x14ac:dyDescent="0.2">
      <c r="A910" s="57" t="s">
        <v>398</v>
      </c>
    </row>
    <row r="911" spans="1:17" ht="12.75" customHeight="1" x14ac:dyDescent="0.2">
      <c r="A911" s="37" t="s">
        <v>31</v>
      </c>
    </row>
    <row r="912" spans="1:17" ht="12.75" customHeight="1" x14ac:dyDescent="0.2">
      <c r="A912" s="56" t="s">
        <v>25</v>
      </c>
    </row>
    <row r="913" spans="1:1" ht="12.75" customHeight="1" x14ac:dyDescent="0.2">
      <c r="A913" s="56" t="s">
        <v>26</v>
      </c>
    </row>
    <row r="914" spans="1:1" ht="12.75" customHeight="1" x14ac:dyDescent="0.2">
      <c r="A914" s="56" t="s">
        <v>32</v>
      </c>
    </row>
    <row r="915" spans="1:1" ht="12.75" customHeight="1" x14ac:dyDescent="0.2">
      <c r="A915" s="56" t="s">
        <v>24</v>
      </c>
    </row>
  </sheetData>
  <mergeCells count="21">
    <mergeCell ref="A8:A12"/>
    <mergeCell ref="Q8:Q12"/>
    <mergeCell ref="C8:G8"/>
    <mergeCell ref="C9:G9"/>
    <mergeCell ref="C10:G10"/>
    <mergeCell ref="H10:L10"/>
    <mergeCell ref="C11:C12"/>
    <mergeCell ref="D11:G11"/>
    <mergeCell ref="H11:H12"/>
    <mergeCell ref="N11:P11"/>
    <mergeCell ref="M10:P10"/>
    <mergeCell ref="M11:M12"/>
    <mergeCell ref="H8:P8"/>
    <mergeCell ref="H9:P9"/>
    <mergeCell ref="I11:L11"/>
    <mergeCell ref="A1:G1"/>
    <mergeCell ref="A2:G2"/>
    <mergeCell ref="A3:G3"/>
    <mergeCell ref="H1:Q1"/>
    <mergeCell ref="H2:Q2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2019-12-18T15:47:46Z</cp:lastPrinted>
  <dcterms:created xsi:type="dcterms:W3CDTF">2018-11-21T20:09:16Z</dcterms:created>
  <dcterms:modified xsi:type="dcterms:W3CDTF">2019-12-18T20:10:14Z</dcterms:modified>
</cp:coreProperties>
</file>